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24765" windowHeight="12045"/>
  </bookViews>
  <sheets>
    <sheet name="CDS-B" sheetId="1" r:id="rId1"/>
  </sheets>
  <calcPr calcId="125725"/>
</workbook>
</file>

<file path=xl/calcChain.xml><?xml version="1.0" encoding="utf-8"?>
<calcChain xmlns="http://schemas.openxmlformats.org/spreadsheetml/2006/main">
  <c r="F95" i="1"/>
  <c r="F83"/>
  <c r="F73"/>
  <c r="F74" s="1"/>
  <c r="F69"/>
  <c r="F62"/>
  <c r="F63" s="1"/>
  <c r="F58"/>
  <c r="F33"/>
  <c r="E33"/>
  <c r="D33"/>
  <c r="F17"/>
  <c r="E17"/>
  <c r="D17"/>
  <c r="C17"/>
  <c r="F19" s="1"/>
  <c r="F12"/>
  <c r="E12"/>
  <c r="D12"/>
  <c r="C12"/>
  <c r="F18" s="1"/>
  <c r="F20" s="1"/>
</calcChain>
</file>

<file path=xl/sharedStrings.xml><?xml version="1.0" encoding="utf-8"?>
<sst xmlns="http://schemas.openxmlformats.org/spreadsheetml/2006/main" count="176" uniqueCount="110">
  <si>
    <t>B. ENROLLMENT AND PERSISTENCE</t>
  </si>
  <si>
    <t>B1</t>
  </si>
  <si>
    <r>
      <t xml:space="preserve">Institutional Enrollment - Men and Women </t>
    </r>
    <r>
      <rPr>
        <sz val="10"/>
        <rFont val="Arial"/>
        <family val="2"/>
      </rPr>
      <t>Provide numbers of students for each of the following categories as of the institution's official fall reporting date or as of October 15, 2010. Note: Report students formerly designated as “first professional” in the graduate cells.</t>
    </r>
  </si>
  <si>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</si>
  <si>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</si>
  <si>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</si>
  <si>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</si>
  <si>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</si>
  <si>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</si>
  <si>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</si>
  <si>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</si>
  <si>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</si>
  <si>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</si>
  <si>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</si>
  <si>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</si>
  <si>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</si>
  <si>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</si>
  <si>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</si>
  <si>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</si>
  <si>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</si>
  <si>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</si>
  <si>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</si>
  <si>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r>
      <t xml:space="preserve">Enrollment by Racial/Ethnic Category. </t>
    </r>
    <r>
      <rPr>
        <sz val="10"/>
        <rFont val="Arial"/>
        <family val="2"/>
      </rPr>
      <t xml:space="preserve">Provide numbers of undergraduate students for each of the following categories as of the institution's official fall reporting date or as of October 15, 2010.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r>
  </si>
  <si>
    <t>Degree-Seeking
First-Time
First Year</t>
  </si>
  <si>
    <t>Degree-Seeking
Undergraduates (include first-time first-year)</t>
  </si>
  <si>
    <t>Total
Undergraduates (both degree- and non-degree-seeking)</t>
  </si>
  <si>
    <t>Nonresident aliens</t>
  </si>
  <si>
    <t>Hispanic</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</si>
  <si>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</si>
  <si>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</si>
  <si>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</si>
  <si>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</si>
  <si>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</si>
  <si>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</si>
  <si>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</si>
  <si>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</si>
  <si>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</si>
  <si>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</si>
  <si>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2009 to June 30, 2010</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</si>
  <si>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</si>
  <si>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</si>
  <si>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</si>
  <si>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</si>
  <si>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</si>
  <si>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</si>
  <si>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</si>
  <si>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</si>
  <si>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</si>
  <si>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</si>
  <si>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2010 Web-based survey.</t>
  </si>
  <si>
    <t>For Bachelor's or Equivalent Programs</t>
  </si>
  <si>
    <t>Please provide data for the Fall 2004 cohort if available. If Fall 2004 cohort data are 
not available, provide data for the Fall 2003 cohort.</t>
  </si>
  <si>
    <t>Fall 2004 Cohort</t>
  </si>
  <si>
    <t>Report for the cohort of full-time first-time bachelor's (or equivalent) degree-seeking undergraduate students who entered in Fall 2004. Include in the cohort those who entered your institution during the summer term preceding Fall 2004.</t>
  </si>
  <si>
    <t>B4</t>
  </si>
  <si>
    <t>Initial 2004 cohort of first-time, full-time bachelor's (or equivalent) degree-seeking undergraduate students; total all students:</t>
  </si>
  <si>
    <t>B5</t>
  </si>
  <si>
    <t xml:space="preserve">Of the initial 2004 cohort, how many did not persist and did not graduate for the following reasons: death, permanent disability, service in the armed forces, foreign aid service of the federal government, or official church missions; total allowable exclusions: </t>
  </si>
  <si>
    <t>B6</t>
  </si>
  <si>
    <t>Final 2004 cohort, after adjusting for allowable exclusions: (subtract question B5 from question B4)</t>
  </si>
  <si>
    <t>B7</t>
  </si>
  <si>
    <t xml:space="preserve">Of the initial 2004 cohort, how many completed the program in four years or less (by August 31, 2008): </t>
  </si>
  <si>
    <t>B8</t>
  </si>
  <si>
    <t xml:space="preserve">Of the initial 2004 cohort, how many completed the program in more than four years but in five years or less (after August 31, 2008 and by August 31, 2009): </t>
  </si>
  <si>
    <t>B9</t>
  </si>
  <si>
    <t xml:space="preserve">Of the initial 2004 cohort, how many completed the program in more than five years but in six years or less (after August 31, 2009 and by August 31, 2010): </t>
  </si>
  <si>
    <t>B10</t>
  </si>
  <si>
    <t xml:space="preserve">Total graduating within six years (sum of questions B7, B8, and B9): </t>
  </si>
  <si>
    <t>B11</t>
  </si>
  <si>
    <t xml:space="preserve">Six-year graduation rate for 2004 cohort (question B10 divided by question B6): </t>
  </si>
  <si>
    <t>Fall 2003 Cohort</t>
  </si>
  <si>
    <t>Report for the cohort of full-time first-time bachelor's (or equivalent) degree-seeking undergraduate students who entered in Fall 2003. Include in the cohort those who entered your institution during the summer term preceding Fall 2003.</t>
  </si>
  <si>
    <t>Initial 2003 cohort of first-time, full-time bachelor's (or equivalent) degree-seeking undergraduate students; total all students:</t>
  </si>
  <si>
    <t xml:space="preserve">Of the initial 2003 cohort, how many did not persist and did not graduate for the following reasons: death, permanent disability, service in the armed forces, foreign aid service of the federal government, or official church missions; total allowable exclusions: </t>
  </si>
  <si>
    <t>Final 2003 cohort, after adjusting for allowable exclusions: (subtract question B5 from question B4)</t>
  </si>
  <si>
    <t xml:space="preserve">Of the initial 2003 cohort, how many completed the program in four years or less (by August 31, 2007): </t>
  </si>
  <si>
    <t xml:space="preserve">Of the initial 2003 cohort, how many completed the program in more than four years but in five years or less (after August 31, 2007 and by August 31, 2008): </t>
  </si>
  <si>
    <t xml:space="preserve">Of the initial 2003 cohort, how many completed the program in more than five years but in six years or less (after August 31, 2008 and by August 31, 2009): </t>
  </si>
  <si>
    <t xml:space="preserve">Six-year graduation rate for 2003 cohort (question B10 divided by question B6): </t>
  </si>
  <si>
    <t>For Two-Year Institutions</t>
  </si>
  <si>
    <t>Please provide data for the 2007 cohort if available. If 2007 cohort data are not available, provide data for the 2006 cohort.</t>
  </si>
  <si>
    <t>2007 Cohort</t>
  </si>
  <si>
    <t>B12</t>
  </si>
  <si>
    <t xml:space="preserve">Initial 2007 cohort, total of first-time, full-time degree/certificate-seeking students: </t>
  </si>
  <si>
    <t>B13</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</si>
  <si>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</si>
  <si>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B14</t>
  </si>
  <si>
    <t>Final 2007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</si>
  <si>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</si>
  <si>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</si>
  <si>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</si>
  <si>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</si>
  <si>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</si>
  <si>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</si>
  <si>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</si>
  <si>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</si>
  <si>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</si>
  <si>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</si>
  <si>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</si>
  <si>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</si>
  <si>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</si>
  <si>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</si>
  <si>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2006 Cohort</t>
  </si>
  <si>
    <t xml:space="preserve">Initial 2006 cohort, total of first-time, full-time degree/certificate-seeking students: </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</si>
  <si>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</si>
  <si>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B13 from question B12):</t>
  </si>
  <si>
    <t>Retention Rates</t>
  </si>
  <si>
    <t>Report for the cohort of all full-time, first-time bachelor’s (or equivalent) degree-seeking undergraduate students who entered in Fall 2009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</si>
  <si>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</si>
  <si>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2009 (or the preceding summer term), what percentage was enrolled at your institution as of the date your institution calculates its official enrollment in Fall 2010? </t>
  </si>
</sst>
</file>

<file path=xl/styles.xml><?xml version="1.0" encoding="utf-8"?>
<styleSheet xmlns="http://schemas.openxmlformats.org/spreadsheetml/2006/main">
  <numFmts count="1">
    <numFmt numFmtId="43" formatCode="_(* #,##0.00_);_(* \(#,##0.00\);_(* &quot;-&quot;??_);_(@_)"/>
  </numFmts>
  <fonts count="10">
    <font>
      <sz val="10"/>
      <name val="Arial"/>
    </font>
    <font>
      <sz val="10"/>
      <name val="Arial"/>
    </font>
    <font>
      <b/>
      <sz val="14"/>
      <name val="Arial"/>
      <family val="2"/>
    </font>
    <font>
      <b/>
      <sz val="10"/>
      <name val="Arial"/>
      <family val="2"/>
    </font>
    <font>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2" fillId="2" borderId="0" xfId="0" applyFont="1" applyFill="1" applyAlignment="1">
      <alignment horizontal="center" vertical="center"/>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37" fontId="0" fillId="0" borderId="0" xfId="0" applyNumberFormat="1"/>
    <xf numFmtId="0" fontId="5" fillId="0" borderId="2" xfId="0" applyFont="1" applyBorder="1" applyAlignment="1">
      <alignment vertical="center"/>
    </xf>
    <xf numFmtId="37" fontId="3" fillId="0" borderId="2" xfId="1" applyNumberFormat="1" applyFont="1" applyBorder="1" applyAlignment="1">
      <alignment horizontal="right"/>
    </xf>
    <xf numFmtId="0" fontId="5" fillId="2" borderId="2" xfId="0" applyFont="1" applyFill="1" applyBorder="1" applyAlignment="1">
      <alignment horizontal="right"/>
    </xf>
    <xf numFmtId="0" fontId="4" fillId="0" borderId="2" xfId="0" applyFont="1" applyBorder="1" applyAlignment="1">
      <alignment vertical="center"/>
    </xf>
    <xf numFmtId="0" fontId="4" fillId="0" borderId="2" xfId="0" applyFont="1" applyFill="1" applyBorder="1" applyAlignment="1">
      <alignment horizontal="right"/>
    </xf>
    <xf numFmtId="0" fontId="4"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2" borderId="2" xfId="0" applyFill="1" applyBorder="1" applyAlignment="1">
      <alignment vertical="center"/>
    </xf>
    <xf numFmtId="0" fontId="6"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7" fillId="3" borderId="4" xfId="0" applyFont="1" applyFill="1" applyBorder="1" applyAlignment="1"/>
    <xf numFmtId="0" fontId="0" fillId="3" borderId="5" xfId="0" applyFill="1" applyBorder="1" applyAlignment="1"/>
    <xf numFmtId="0" fontId="0" fillId="3" borderId="2" xfId="0" applyFill="1" applyBorder="1" applyAlignment="1">
      <alignment vertical="center"/>
    </xf>
    <xf numFmtId="0" fontId="4" fillId="3" borderId="4" xfId="0" applyFont="1" applyFill="1" applyBorder="1" applyAlignment="1"/>
    <xf numFmtId="0" fontId="0" fillId="3" borderId="4" xfId="0" applyFill="1" applyBorder="1" applyAlignment="1">
      <alignment vertical="center" wrapText="1"/>
    </xf>
    <xf numFmtId="0" fontId="0" fillId="3"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0" fillId="0" borderId="0" xfId="0" applyAlignment="1">
      <alignment horizontal="left" vertical="top"/>
    </xf>
    <xf numFmtId="0" fontId="8" fillId="0" borderId="0" xfId="0" applyFont="1"/>
    <xf numFmtId="0" fontId="3" fillId="0" borderId="0" xfId="0" applyFont="1"/>
    <xf numFmtId="37" fontId="0" fillId="0" borderId="0" xfId="0" applyNumberFormat="1" applyBorder="1"/>
    <xf numFmtId="0" fontId="4" fillId="0" borderId="2" xfId="0" applyFont="1" applyBorder="1"/>
    <xf numFmtId="0" fontId="0" fillId="0" borderId="2" xfId="0" applyBorder="1" applyAlignment="1">
      <alignment horizontal="right"/>
    </xf>
    <xf numFmtId="3" fontId="3" fillId="0" borderId="2" xfId="0" applyNumberFormat="1" applyFont="1" applyBorder="1" applyAlignment="1">
      <alignment horizontal="right"/>
    </xf>
    <xf numFmtId="0" fontId="3" fillId="0" borderId="2" xfId="0" applyFont="1" applyBorder="1" applyAlignment="1">
      <alignment horizontal="right"/>
    </xf>
    <xf numFmtId="0" fontId="4" fillId="0" borderId="2" xfId="0" applyFont="1" applyFill="1" applyBorder="1" applyAlignment="1">
      <alignment wrapText="1"/>
    </xf>
    <xf numFmtId="0" fontId="4" fillId="0" borderId="2" xfId="0" applyFont="1" applyFill="1" applyBorder="1"/>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3" fillId="0" borderId="2" xfId="2" applyFont="1" applyBorder="1" applyAlignment="1">
      <alignment horizontal="right"/>
    </xf>
    <xf numFmtId="0" fontId="9" fillId="0" borderId="0" xfId="0" applyFont="1" applyAlignment="1">
      <alignment horizontal="left"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left" wrapText="1"/>
    </xf>
    <xf numFmtId="0" fontId="9" fillId="0" borderId="0" xfId="0" applyFont="1"/>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0" fillId="0" borderId="0" xfId="0" applyAlignment="1">
      <alignment horizontal="left" vertical="top" wrapText="1"/>
    </xf>
    <xf numFmtId="9"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10"/>
  <sheetViews>
    <sheetView tabSelected="1" workbookViewId="0">
      <selection sqref="A1:F1"/>
    </sheetView>
  </sheetViews>
  <sheetFormatPr defaultRowHeight="12.75"/>
  <cols>
    <col min="1" max="1" width="4.42578125" style="42" customWidth="1"/>
    <col min="2" max="2" width="27.85546875" customWidth="1"/>
    <col min="3" max="3" width="12.42578125" customWidth="1"/>
    <col min="4" max="4" width="14.7109375" customWidth="1"/>
    <col min="5" max="6" width="15.42578125" customWidth="1"/>
  </cols>
  <sheetData>
    <row r="1" spans="1:8" ht="18">
      <c r="A1" s="1" t="s">
        <v>0</v>
      </c>
      <c r="B1" s="1"/>
      <c r="C1" s="1"/>
      <c r="D1" s="1"/>
      <c r="E1" s="1"/>
      <c r="F1" s="1"/>
    </row>
    <row r="3" spans="1:8" ht="50.25" customHeight="1">
      <c r="A3" s="2" t="s">
        <v>1</v>
      </c>
      <c r="B3" s="3" t="s">
        <v>2</v>
      </c>
      <c r="C3" s="4"/>
      <c r="D3" s="4"/>
      <c r="E3" s="4"/>
      <c r="F3" s="4"/>
    </row>
    <row r="4" spans="1:8">
      <c r="A4" s="2" t="s">
        <v>1</v>
      </c>
      <c r="B4" s="5"/>
      <c r="C4" s="6" t="s">
        <v>3</v>
      </c>
      <c r="D4" s="6"/>
      <c r="E4" s="6" t="s">
        <v>4</v>
      </c>
      <c r="F4" s="6"/>
    </row>
    <row r="5" spans="1:8">
      <c r="A5" s="2" t="s">
        <v>1</v>
      </c>
      <c r="B5" s="7"/>
      <c r="C5" s="8" t="s">
        <v>5</v>
      </c>
      <c r="D5" s="8" t="s">
        <v>6</v>
      </c>
      <c r="E5" s="8" t="s">
        <v>5</v>
      </c>
      <c r="F5" s="8" t="s">
        <v>6</v>
      </c>
    </row>
    <row r="6" spans="1:8">
      <c r="A6" s="2" t="s">
        <v>1</v>
      </c>
      <c r="B6" s="9" t="s">
        <v>7</v>
      </c>
      <c r="C6" s="10"/>
      <c r="D6" s="10"/>
      <c r="E6" s="10"/>
      <c r="F6" s="10"/>
    </row>
    <row r="7" spans="1:8" ht="25.5">
      <c r="A7" s="2" t="s">
        <v>1</v>
      </c>
      <c r="B7" s="11" t="s">
        <v>8</v>
      </c>
      <c r="C7" s="12">
        <v>867</v>
      </c>
      <c r="D7" s="12">
        <v>1359</v>
      </c>
      <c r="E7" s="12">
        <v>35</v>
      </c>
      <c r="F7" s="12">
        <v>50</v>
      </c>
    </row>
    <row r="8" spans="1:8">
      <c r="A8" s="2" t="s">
        <v>1</v>
      </c>
      <c r="B8" s="13" t="s">
        <v>9</v>
      </c>
      <c r="C8" s="12">
        <v>327</v>
      </c>
      <c r="D8" s="12">
        <v>433</v>
      </c>
      <c r="E8" s="12">
        <v>81</v>
      </c>
      <c r="F8" s="12">
        <v>112</v>
      </c>
    </row>
    <row r="9" spans="1:8">
      <c r="A9" s="2" t="s">
        <v>1</v>
      </c>
      <c r="B9" s="13" t="s">
        <v>10</v>
      </c>
      <c r="C9" s="12">
        <v>3363</v>
      </c>
      <c r="D9" s="12">
        <v>5117</v>
      </c>
      <c r="E9" s="12">
        <v>1307</v>
      </c>
      <c r="F9" s="12">
        <v>1986</v>
      </c>
      <c r="G9" s="14"/>
      <c r="H9" s="14"/>
    </row>
    <row r="10" spans="1:8">
      <c r="A10" s="2" t="s">
        <v>1</v>
      </c>
      <c r="B10" s="15" t="s">
        <v>11</v>
      </c>
      <c r="C10" s="16">
        <v>4557</v>
      </c>
      <c r="D10" s="16">
        <v>6909</v>
      </c>
      <c r="E10" s="16">
        <v>1423</v>
      </c>
      <c r="F10" s="16">
        <v>2148</v>
      </c>
      <c r="G10" s="14"/>
    </row>
    <row r="11" spans="1:8" ht="25.5">
      <c r="A11" s="2" t="s">
        <v>1</v>
      </c>
      <c r="B11" s="11" t="s">
        <v>12</v>
      </c>
      <c r="C11" s="12">
        <v>26</v>
      </c>
      <c r="D11" s="12">
        <v>41</v>
      </c>
      <c r="E11" s="12">
        <v>177</v>
      </c>
      <c r="F11" s="12">
        <v>249</v>
      </c>
      <c r="G11" s="14"/>
    </row>
    <row r="12" spans="1:8">
      <c r="A12" s="2" t="s">
        <v>1</v>
      </c>
      <c r="B12" s="15" t="s">
        <v>13</v>
      </c>
      <c r="C12" s="16">
        <f>SUM(C10:C11)</f>
        <v>4583</v>
      </c>
      <c r="D12" s="16">
        <f>SUM(D10:D11)</f>
        <v>6950</v>
      </c>
      <c r="E12" s="16">
        <f>SUM(E10:E11)</f>
        <v>1600</v>
      </c>
      <c r="F12" s="16">
        <f>SUM(F10:F11)</f>
        <v>2397</v>
      </c>
      <c r="G12" s="14"/>
    </row>
    <row r="13" spans="1:8">
      <c r="A13" s="2" t="s">
        <v>1</v>
      </c>
      <c r="B13" s="9" t="s">
        <v>14</v>
      </c>
      <c r="C13" s="17"/>
      <c r="D13" s="17"/>
      <c r="E13" s="17"/>
      <c r="F13" s="17"/>
    </row>
    <row r="14" spans="1:8">
      <c r="A14" s="2" t="s">
        <v>1</v>
      </c>
      <c r="B14" s="18" t="s">
        <v>15</v>
      </c>
      <c r="C14" s="19">
        <v>180</v>
      </c>
      <c r="D14" s="19">
        <v>278</v>
      </c>
      <c r="E14" s="19">
        <v>156</v>
      </c>
      <c r="F14" s="19">
        <v>341</v>
      </c>
    </row>
    <row r="15" spans="1:8">
      <c r="A15" s="2" t="s">
        <v>1</v>
      </c>
      <c r="B15" s="18" t="s">
        <v>10</v>
      </c>
      <c r="C15" s="19">
        <v>293</v>
      </c>
      <c r="D15" s="19">
        <v>588</v>
      </c>
      <c r="E15" s="19">
        <v>536</v>
      </c>
      <c r="F15" s="19">
        <v>1073</v>
      </c>
    </row>
    <row r="16" spans="1:8" ht="25.5">
      <c r="A16" s="2" t="s">
        <v>1</v>
      </c>
      <c r="B16" s="20" t="s">
        <v>16</v>
      </c>
      <c r="C16" s="19">
        <v>2</v>
      </c>
      <c r="D16" s="19">
        <v>3</v>
      </c>
      <c r="E16" s="19">
        <v>20</v>
      </c>
      <c r="F16" s="19">
        <v>53</v>
      </c>
    </row>
    <row r="17" spans="1:6">
      <c r="A17" s="2" t="s">
        <v>1</v>
      </c>
      <c r="B17" s="15" t="s">
        <v>17</v>
      </c>
      <c r="C17" s="21">
        <f>SUM(C14:C16)</f>
        <v>475</v>
      </c>
      <c r="D17" s="21">
        <f>SUM(D14:D16)</f>
        <v>869</v>
      </c>
      <c r="E17" s="21">
        <f>SUM(E14:E16)</f>
        <v>712</v>
      </c>
      <c r="F17" s="21">
        <f>SUM(F14:F16)</f>
        <v>1467</v>
      </c>
    </row>
    <row r="18" spans="1:6">
      <c r="A18" s="2" t="s">
        <v>1</v>
      </c>
      <c r="B18" s="22" t="s">
        <v>18</v>
      </c>
      <c r="C18" s="22"/>
      <c r="D18" s="22"/>
      <c r="E18" s="22"/>
      <c r="F18" s="23">
        <f>SUM(C12:F12)</f>
        <v>15530</v>
      </c>
    </row>
    <row r="19" spans="1:6">
      <c r="A19" s="2" t="s">
        <v>1</v>
      </c>
      <c r="B19" s="24" t="s">
        <v>19</v>
      </c>
      <c r="C19" s="24"/>
      <c r="D19" s="24"/>
      <c r="E19" s="24"/>
      <c r="F19" s="25">
        <f>SUM(C17:F17)</f>
        <v>3523</v>
      </c>
    </row>
    <row r="20" spans="1:6">
      <c r="A20" s="2" t="s">
        <v>1</v>
      </c>
      <c r="B20" s="26" t="s">
        <v>20</v>
      </c>
      <c r="C20" s="26"/>
      <c r="D20" s="26"/>
      <c r="E20" s="26"/>
      <c r="F20" s="27">
        <f>SUM(F18:F19)</f>
        <v>19053</v>
      </c>
    </row>
    <row r="22" spans="1:6" ht="82.5" customHeight="1">
      <c r="A22" s="2" t="s">
        <v>21</v>
      </c>
      <c r="B22" s="28" t="s">
        <v>22</v>
      </c>
      <c r="C22" s="29"/>
      <c r="D22" s="29"/>
      <c r="E22" s="29"/>
      <c r="F22" s="29"/>
    </row>
    <row r="23" spans="1:6" ht="60">
      <c r="A23" s="2" t="s">
        <v>21</v>
      </c>
      <c r="B23" s="30"/>
      <c r="C23" s="30"/>
      <c r="D23" s="31" t="s">
        <v>23</v>
      </c>
      <c r="E23" s="31" t="s">
        <v>24</v>
      </c>
      <c r="F23" s="31" t="s">
        <v>25</v>
      </c>
    </row>
    <row r="24" spans="1:6">
      <c r="A24" s="2" t="s">
        <v>21</v>
      </c>
      <c r="B24" s="32" t="s">
        <v>26</v>
      </c>
      <c r="C24" s="32"/>
      <c r="D24" s="33">
        <v>19</v>
      </c>
      <c r="E24" s="33">
        <v>129</v>
      </c>
      <c r="F24" s="33">
        <v>148</v>
      </c>
    </row>
    <row r="25" spans="1:6">
      <c r="A25" s="2" t="s">
        <v>21</v>
      </c>
      <c r="B25" s="34" t="s">
        <v>27</v>
      </c>
      <c r="C25" s="35"/>
      <c r="D25" s="33">
        <v>73</v>
      </c>
      <c r="E25" s="33">
        <v>352</v>
      </c>
      <c r="F25" s="33">
        <v>361</v>
      </c>
    </row>
    <row r="26" spans="1:6">
      <c r="A26" s="2" t="s">
        <v>21</v>
      </c>
      <c r="B26" s="36" t="s">
        <v>28</v>
      </c>
      <c r="C26" s="36"/>
      <c r="D26" s="33">
        <v>313</v>
      </c>
      <c r="E26" s="33">
        <v>1379</v>
      </c>
      <c r="F26" s="33">
        <v>1407</v>
      </c>
    </row>
    <row r="27" spans="1:6">
      <c r="A27" s="2" t="s">
        <v>21</v>
      </c>
      <c r="B27" s="37" t="s">
        <v>29</v>
      </c>
      <c r="C27" s="35"/>
      <c r="D27" s="33">
        <v>1697</v>
      </c>
      <c r="E27" s="33">
        <v>11517</v>
      </c>
      <c r="F27" s="33">
        <v>11852</v>
      </c>
    </row>
    <row r="28" spans="1:6" ht="15" customHeight="1">
      <c r="A28" s="2" t="s">
        <v>21</v>
      </c>
      <c r="B28" s="36" t="s">
        <v>30</v>
      </c>
      <c r="C28" s="36"/>
      <c r="D28" s="33">
        <v>5</v>
      </c>
      <c r="E28" s="33">
        <v>50</v>
      </c>
      <c r="F28" s="33">
        <v>53</v>
      </c>
    </row>
    <row r="29" spans="1:6">
      <c r="A29" s="2" t="s">
        <v>21</v>
      </c>
      <c r="B29" s="36" t="s">
        <v>31</v>
      </c>
      <c r="C29" s="36"/>
      <c r="D29" s="33">
        <v>82</v>
      </c>
      <c r="E29" s="33">
        <v>553</v>
      </c>
      <c r="F29" s="33">
        <v>583</v>
      </c>
    </row>
    <row r="30" spans="1:6" ht="26.25" customHeight="1">
      <c r="A30" s="2" t="s">
        <v>21</v>
      </c>
      <c r="B30" s="38" t="s">
        <v>32</v>
      </c>
      <c r="C30" s="39"/>
      <c r="D30" s="33">
        <v>5</v>
      </c>
      <c r="E30" s="33">
        <v>12</v>
      </c>
      <c r="F30" s="33">
        <v>12</v>
      </c>
    </row>
    <row r="31" spans="1:6">
      <c r="A31" s="2" t="s">
        <v>21</v>
      </c>
      <c r="B31" s="36" t="s">
        <v>33</v>
      </c>
      <c r="C31" s="36"/>
      <c r="D31" s="33">
        <v>53</v>
      </c>
      <c r="E31" s="33">
        <v>91</v>
      </c>
      <c r="F31" s="33">
        <v>95</v>
      </c>
    </row>
    <row r="32" spans="1:6">
      <c r="A32" s="2" t="s">
        <v>21</v>
      </c>
      <c r="B32" s="36" t="s">
        <v>34</v>
      </c>
      <c r="C32" s="36"/>
      <c r="D32" s="33">
        <v>64</v>
      </c>
      <c r="E32" s="33">
        <v>954</v>
      </c>
      <c r="F32" s="33">
        <v>1019</v>
      </c>
    </row>
    <row r="33" spans="1:6">
      <c r="A33" s="2" t="s">
        <v>21</v>
      </c>
      <c r="B33" s="40" t="s">
        <v>35</v>
      </c>
      <c r="C33" s="40"/>
      <c r="D33" s="41">
        <f>SUM(D24:D32)</f>
        <v>2311</v>
      </c>
      <c r="E33" s="41">
        <f>SUM(E24:E32)</f>
        <v>15037</v>
      </c>
      <c r="F33" s="41">
        <f>SUM(F24:F32)</f>
        <v>15530</v>
      </c>
    </row>
    <row r="35" spans="1:6" ht="15.75">
      <c r="B35" s="43" t="s">
        <v>36</v>
      </c>
    </row>
    <row r="36" spans="1:6">
      <c r="A36" s="2" t="s">
        <v>37</v>
      </c>
      <c r="B36" s="44" t="s">
        <v>38</v>
      </c>
      <c r="F36" s="45"/>
    </row>
    <row r="37" spans="1:6">
      <c r="A37" s="2" t="s">
        <v>37</v>
      </c>
      <c r="B37" s="46" t="s">
        <v>39</v>
      </c>
      <c r="C37" s="47"/>
      <c r="F37" s="45"/>
    </row>
    <row r="38" spans="1:6">
      <c r="A38" s="2" t="s">
        <v>37</v>
      </c>
      <c r="B38" s="46" t="s">
        <v>40</v>
      </c>
      <c r="C38" s="47"/>
      <c r="F38" s="45"/>
    </row>
    <row r="39" spans="1:6">
      <c r="A39" s="2" t="s">
        <v>37</v>
      </c>
      <c r="B39" s="46" t="s">
        <v>41</v>
      </c>
      <c r="C39" s="48">
        <v>2378</v>
      </c>
      <c r="F39" s="45"/>
    </row>
    <row r="40" spans="1:6">
      <c r="A40" s="2" t="s">
        <v>37</v>
      </c>
      <c r="B40" s="46" t="s">
        <v>42</v>
      </c>
      <c r="C40" s="49">
        <v>30</v>
      </c>
      <c r="F40" s="45"/>
    </row>
    <row r="41" spans="1:6">
      <c r="A41" s="2" t="s">
        <v>37</v>
      </c>
      <c r="B41" s="46" t="s">
        <v>43</v>
      </c>
      <c r="C41" s="49">
        <v>864</v>
      </c>
      <c r="F41" s="45"/>
    </row>
    <row r="42" spans="1:6">
      <c r="A42" s="2" t="s">
        <v>37</v>
      </c>
      <c r="B42" s="46" t="s">
        <v>44</v>
      </c>
      <c r="C42" s="49">
        <v>84</v>
      </c>
      <c r="F42" s="45"/>
    </row>
    <row r="43" spans="1:6" ht="25.5">
      <c r="A43" s="2" t="s">
        <v>37</v>
      </c>
      <c r="B43" s="50" t="s">
        <v>45</v>
      </c>
      <c r="C43" s="49">
        <v>38</v>
      </c>
      <c r="F43" s="45"/>
    </row>
    <row r="44" spans="1:6" ht="25.5">
      <c r="A44" s="2" t="s">
        <v>37</v>
      </c>
      <c r="B44" s="50" t="s">
        <v>46</v>
      </c>
      <c r="C44" s="49">
        <v>65</v>
      </c>
      <c r="F44" s="45"/>
    </row>
    <row r="45" spans="1:6">
      <c r="A45" s="2" t="s">
        <v>37</v>
      </c>
      <c r="B45" s="51" t="s">
        <v>47</v>
      </c>
      <c r="C45" s="47"/>
      <c r="F45" s="45"/>
    </row>
    <row r="47" spans="1:6" ht="15.75">
      <c r="B47" s="52" t="s">
        <v>48</v>
      </c>
      <c r="C47" s="53"/>
      <c r="D47" s="53"/>
      <c r="E47" s="53"/>
      <c r="F47" s="53"/>
    </row>
    <row r="48" spans="1:6" ht="54.75" customHeight="1">
      <c r="B48" s="54" t="s">
        <v>49</v>
      </c>
      <c r="C48" s="54"/>
      <c r="D48" s="54"/>
      <c r="E48" s="54"/>
      <c r="F48" s="54"/>
    </row>
    <row r="49" spans="1:6">
      <c r="A49" s="55"/>
      <c r="B49" s="53"/>
      <c r="C49" s="53"/>
      <c r="D49" s="53"/>
      <c r="E49" s="53"/>
      <c r="F49" s="53"/>
    </row>
    <row r="50" spans="1:6">
      <c r="B50" s="56" t="s">
        <v>50</v>
      </c>
      <c r="C50" s="57"/>
      <c r="D50" s="58"/>
      <c r="E50" s="58"/>
      <c r="F50" s="58"/>
    </row>
    <row r="51" spans="1:6">
      <c r="A51" s="59"/>
      <c r="B51" s="60"/>
      <c r="C51" s="60"/>
      <c r="D51" s="60"/>
      <c r="E51" s="60"/>
      <c r="F51" s="60"/>
    </row>
    <row r="52" spans="1:6" ht="42.75" customHeight="1">
      <c r="A52" s="59"/>
      <c r="B52" s="61" t="s">
        <v>51</v>
      </c>
      <c r="C52" s="61"/>
      <c r="D52" s="61"/>
      <c r="E52" s="61"/>
      <c r="F52" s="60"/>
    </row>
    <row r="53" spans="1:6">
      <c r="A53" s="59"/>
      <c r="B53" s="62"/>
      <c r="C53" s="62"/>
      <c r="D53" s="62"/>
      <c r="E53" s="62"/>
      <c r="F53" s="60"/>
    </row>
    <row r="54" spans="1:6">
      <c r="A54" s="59"/>
      <c r="B54" s="63" t="s">
        <v>52</v>
      </c>
      <c r="C54" s="62"/>
      <c r="D54" s="62"/>
      <c r="E54" s="62"/>
      <c r="F54" s="60"/>
    </row>
    <row r="55" spans="1:6" s="64" customFormat="1" ht="48" customHeight="1">
      <c r="A55" s="42"/>
      <c r="B55" s="61" t="s">
        <v>53</v>
      </c>
      <c r="C55" s="54"/>
      <c r="D55" s="54"/>
      <c r="E55" s="54"/>
      <c r="F55" s="54"/>
    </row>
    <row r="56" spans="1:6" s="64" customFormat="1" ht="38.25" customHeight="1">
      <c r="A56" s="2" t="s">
        <v>54</v>
      </c>
      <c r="B56" s="65" t="s">
        <v>55</v>
      </c>
      <c r="C56" s="66"/>
      <c r="D56" s="66"/>
      <c r="E56" s="67"/>
      <c r="F56" s="41">
        <v>1950</v>
      </c>
    </row>
    <row r="57" spans="1:6" s="64" customFormat="1" ht="65.25" customHeight="1">
      <c r="A57" s="2" t="s">
        <v>56</v>
      </c>
      <c r="B57" s="68" t="s">
        <v>57</v>
      </c>
      <c r="C57" s="69"/>
      <c r="D57" s="69"/>
      <c r="E57" s="70"/>
      <c r="F57" s="41">
        <v>0</v>
      </c>
    </row>
    <row r="58" spans="1:6" s="64" customFormat="1" ht="35.25" customHeight="1">
      <c r="A58" s="2" t="s">
        <v>58</v>
      </c>
      <c r="B58" s="71" t="s">
        <v>59</v>
      </c>
      <c r="C58" s="72"/>
      <c r="D58" s="72"/>
      <c r="E58" s="73"/>
      <c r="F58" s="41">
        <f>F56-F57</f>
        <v>1950</v>
      </c>
    </row>
    <row r="59" spans="1:6" ht="36" customHeight="1">
      <c r="A59" s="2" t="s">
        <v>60</v>
      </c>
      <c r="B59" s="71" t="s">
        <v>61</v>
      </c>
      <c r="C59" s="72"/>
      <c r="D59" s="72"/>
      <c r="E59" s="73"/>
      <c r="F59" s="41">
        <v>244</v>
      </c>
    </row>
    <row r="60" spans="1:6" ht="35.25" customHeight="1">
      <c r="A60" s="2" t="s">
        <v>62</v>
      </c>
      <c r="B60" s="71" t="s">
        <v>63</v>
      </c>
      <c r="C60" s="72"/>
      <c r="D60" s="72"/>
      <c r="E60" s="73"/>
      <c r="F60" s="41">
        <v>362</v>
      </c>
    </row>
    <row r="61" spans="1:6" ht="38.25" customHeight="1">
      <c r="A61" s="2" t="s">
        <v>64</v>
      </c>
      <c r="B61" s="68" t="s">
        <v>65</v>
      </c>
      <c r="C61" s="69"/>
      <c r="D61" s="69"/>
      <c r="E61" s="70"/>
      <c r="F61" s="33">
        <v>168</v>
      </c>
    </row>
    <row r="62" spans="1:6" ht="26.25" customHeight="1">
      <c r="A62" s="2" t="s">
        <v>66</v>
      </c>
      <c r="B62" s="71" t="s">
        <v>67</v>
      </c>
      <c r="C62" s="72"/>
      <c r="D62" s="72"/>
      <c r="E62" s="73"/>
      <c r="F62" s="41">
        <f>SUM(F59:F61)</f>
        <v>774</v>
      </c>
    </row>
    <row r="63" spans="1:6" ht="25.5" customHeight="1">
      <c r="A63" s="2" t="s">
        <v>68</v>
      </c>
      <c r="B63" s="71" t="s">
        <v>69</v>
      </c>
      <c r="C63" s="72"/>
      <c r="D63" s="72"/>
      <c r="E63" s="73"/>
      <c r="F63" s="74">
        <f>F62/F58</f>
        <v>0.39692307692307693</v>
      </c>
    </row>
    <row r="64" spans="1:6" ht="27.75" customHeight="1">
      <c r="A64" s="59"/>
      <c r="B64" s="62"/>
      <c r="C64" s="62"/>
      <c r="D64" s="62"/>
      <c r="E64" s="62"/>
      <c r="F64" s="60"/>
    </row>
    <row r="65" spans="1:6" ht="30.75" customHeight="1">
      <c r="A65" s="59"/>
      <c r="B65" s="75" t="s">
        <v>70</v>
      </c>
      <c r="C65" s="60"/>
      <c r="D65" s="60"/>
      <c r="E65" s="60"/>
      <c r="F65" s="60"/>
    </row>
    <row r="66" spans="1:6" ht="42" customHeight="1">
      <c r="B66" s="61" t="s">
        <v>71</v>
      </c>
      <c r="C66" s="54"/>
      <c r="D66" s="54"/>
      <c r="E66" s="54"/>
      <c r="F66" s="54"/>
    </row>
    <row r="67" spans="1:6" ht="37.5" customHeight="1">
      <c r="A67" s="2" t="s">
        <v>54</v>
      </c>
      <c r="B67" s="65" t="s">
        <v>72</v>
      </c>
      <c r="C67" s="66"/>
      <c r="D67" s="66"/>
      <c r="E67" s="67"/>
      <c r="F67" s="41">
        <v>2016</v>
      </c>
    </row>
    <row r="68" spans="1:6" s="64" customFormat="1" ht="57.75" customHeight="1">
      <c r="A68" s="2" t="s">
        <v>56</v>
      </c>
      <c r="B68" s="68" t="s">
        <v>73</v>
      </c>
      <c r="C68" s="69"/>
      <c r="D68" s="69"/>
      <c r="E68" s="70"/>
      <c r="F68" s="41">
        <v>0</v>
      </c>
    </row>
    <row r="69" spans="1:6" s="64" customFormat="1" ht="31.5" customHeight="1">
      <c r="A69" s="2" t="s">
        <v>58</v>
      </c>
      <c r="B69" s="71" t="s">
        <v>74</v>
      </c>
      <c r="C69" s="72"/>
      <c r="D69" s="72"/>
      <c r="E69" s="73"/>
      <c r="F69" s="41">
        <f>F67-F68</f>
        <v>2016</v>
      </c>
    </row>
    <row r="70" spans="1:6" ht="39.75" customHeight="1">
      <c r="A70" s="2" t="s">
        <v>60</v>
      </c>
      <c r="B70" s="71" t="s">
        <v>75</v>
      </c>
      <c r="C70" s="72"/>
      <c r="D70" s="72"/>
      <c r="E70" s="73"/>
      <c r="F70" s="41">
        <v>242</v>
      </c>
    </row>
    <row r="71" spans="1:6" ht="27" customHeight="1">
      <c r="A71" s="2" t="s">
        <v>62</v>
      </c>
      <c r="B71" s="71" t="s">
        <v>76</v>
      </c>
      <c r="C71" s="72"/>
      <c r="D71" s="72"/>
      <c r="E71" s="73"/>
      <c r="F71" s="41">
        <v>399</v>
      </c>
    </row>
    <row r="72" spans="1:6" ht="41.25" customHeight="1">
      <c r="A72" s="2" t="s">
        <v>64</v>
      </c>
      <c r="B72" s="68" t="s">
        <v>77</v>
      </c>
      <c r="C72" s="69"/>
      <c r="D72" s="69"/>
      <c r="E72" s="70"/>
      <c r="F72" s="41">
        <v>179</v>
      </c>
    </row>
    <row r="73" spans="1:6" ht="26.25" customHeight="1">
      <c r="A73" s="2" t="s">
        <v>66</v>
      </c>
      <c r="B73" s="71" t="s">
        <v>67</v>
      </c>
      <c r="C73" s="72"/>
      <c r="D73" s="72"/>
      <c r="E73" s="73"/>
      <c r="F73" s="41">
        <f>SUM(F70:F72)</f>
        <v>820</v>
      </c>
    </row>
    <row r="74" spans="1:6" ht="25.5" customHeight="1">
      <c r="A74" s="2" t="s">
        <v>68</v>
      </c>
      <c r="B74" s="71" t="s">
        <v>78</v>
      </c>
      <c r="C74" s="72"/>
      <c r="D74" s="72"/>
      <c r="E74" s="73"/>
      <c r="F74" s="74">
        <f>F73/F69</f>
        <v>0.40674603174603174</v>
      </c>
    </row>
    <row r="75" spans="1:6" ht="27.75" customHeight="1">
      <c r="F75" s="76"/>
    </row>
    <row r="76" spans="1:6" ht="30.75" customHeight="1">
      <c r="B76" s="44" t="s">
        <v>79</v>
      </c>
      <c r="F76" s="76"/>
    </row>
    <row r="77" spans="1:6" ht="14.25" customHeight="1">
      <c r="A77" s="59"/>
      <c r="B77" s="64"/>
      <c r="C77" s="64"/>
      <c r="D77" s="64"/>
      <c r="E77" s="64"/>
      <c r="F77" s="77"/>
    </row>
    <row r="78" spans="1:6" ht="27" customHeight="1">
      <c r="A78" s="59"/>
      <c r="B78" s="78" t="s">
        <v>80</v>
      </c>
      <c r="C78" s="78"/>
      <c r="D78" s="78"/>
      <c r="E78" s="78"/>
      <c r="F78" s="77"/>
    </row>
    <row r="79" spans="1:6">
      <c r="A79" s="59"/>
      <c r="B79" s="64"/>
      <c r="C79" s="64"/>
      <c r="D79" s="64"/>
      <c r="E79" s="64"/>
      <c r="F79" s="77"/>
    </row>
    <row r="80" spans="1:6">
      <c r="A80" s="59"/>
      <c r="B80" s="79" t="s">
        <v>81</v>
      </c>
      <c r="C80" s="64"/>
      <c r="D80" s="64"/>
      <c r="E80" s="64"/>
      <c r="F80" s="77"/>
    </row>
    <row r="81" spans="1:6" s="64" customFormat="1" ht="17.25" customHeight="1">
      <c r="A81" s="2" t="s">
        <v>82</v>
      </c>
      <c r="B81" s="80" t="s">
        <v>83</v>
      </c>
      <c r="C81" s="80"/>
      <c r="D81" s="80"/>
      <c r="E81" s="80"/>
      <c r="F81" s="47"/>
    </row>
    <row r="82" spans="1:6" s="64" customFormat="1" ht="57" customHeight="1">
      <c r="A82" s="81" t="s">
        <v>84</v>
      </c>
      <c r="B82" s="80" t="s">
        <v>85</v>
      </c>
      <c r="C82" s="80"/>
      <c r="D82" s="80"/>
      <c r="E82" s="80"/>
      <c r="F82" s="47"/>
    </row>
    <row r="83" spans="1:6" s="64" customFormat="1" ht="30.75" customHeight="1">
      <c r="A83" s="81" t="s">
        <v>86</v>
      </c>
      <c r="B83" s="80" t="s">
        <v>87</v>
      </c>
      <c r="C83" s="80"/>
      <c r="D83" s="80"/>
      <c r="E83" s="80"/>
      <c r="F83" s="47">
        <f>F81-F82</f>
        <v>0</v>
      </c>
    </row>
    <row r="84" spans="1:6" s="64" customFormat="1" ht="23.25" customHeight="1">
      <c r="A84" s="81" t="s">
        <v>88</v>
      </c>
      <c r="B84" s="80" t="s">
        <v>89</v>
      </c>
      <c r="C84" s="80"/>
      <c r="D84" s="80"/>
      <c r="E84" s="80"/>
      <c r="F84" s="47"/>
    </row>
    <row r="85" spans="1:6" s="64" customFormat="1" ht="21.75" customHeight="1">
      <c r="A85" s="2" t="s">
        <v>90</v>
      </c>
      <c r="B85" s="80" t="s">
        <v>91</v>
      </c>
      <c r="C85" s="80"/>
      <c r="D85" s="80"/>
      <c r="E85" s="80"/>
      <c r="F85" s="47"/>
    </row>
    <row r="86" spans="1:6" s="64" customFormat="1" ht="24.75" customHeight="1">
      <c r="A86" s="2" t="s">
        <v>92</v>
      </c>
      <c r="B86" s="80" t="s">
        <v>93</v>
      </c>
      <c r="C86" s="80"/>
      <c r="D86" s="80"/>
      <c r="E86" s="80"/>
      <c r="F86" s="47"/>
    </row>
    <row r="87" spans="1:6" s="64" customFormat="1" ht="30" customHeight="1">
      <c r="A87" s="2" t="s">
        <v>94</v>
      </c>
      <c r="B87" s="80" t="s">
        <v>95</v>
      </c>
      <c r="C87" s="80"/>
      <c r="D87" s="80"/>
      <c r="E87" s="80"/>
      <c r="F87" s="47"/>
    </row>
    <row r="88" spans="1:6" s="64" customFormat="1">
      <c r="A88" s="2" t="s">
        <v>96</v>
      </c>
      <c r="B88" s="80" t="s">
        <v>97</v>
      </c>
      <c r="C88" s="80"/>
      <c r="D88" s="80"/>
      <c r="E88" s="80"/>
      <c r="F88" s="47"/>
    </row>
    <row r="89" spans="1:6" s="64" customFormat="1">
      <c r="A89" s="2" t="s">
        <v>98</v>
      </c>
      <c r="B89" s="80" t="s">
        <v>99</v>
      </c>
      <c r="C89" s="80"/>
      <c r="D89" s="80"/>
      <c r="E89" s="80"/>
      <c r="F89" s="47"/>
    </row>
    <row r="90" spans="1:6" s="64" customFormat="1">
      <c r="A90" s="2" t="s">
        <v>100</v>
      </c>
      <c r="B90" s="80" t="s">
        <v>101</v>
      </c>
      <c r="C90" s="80"/>
      <c r="D90" s="80"/>
      <c r="E90" s="80"/>
      <c r="F90" s="47"/>
    </row>
    <row r="91" spans="1:6" s="64" customFormat="1" ht="25.5" customHeight="1">
      <c r="A91" s="2"/>
      <c r="B91" s="82"/>
      <c r="C91" s="82"/>
      <c r="D91" s="82"/>
      <c r="E91" s="82"/>
      <c r="F91" s="83"/>
    </row>
    <row r="92" spans="1:6" s="64" customFormat="1">
      <c r="A92" s="59"/>
      <c r="B92" s="79" t="s">
        <v>102</v>
      </c>
      <c r="F92" s="77"/>
    </row>
    <row r="93" spans="1:6" s="64" customFormat="1" ht="18.75" customHeight="1">
      <c r="A93" s="2" t="s">
        <v>82</v>
      </c>
      <c r="B93" s="80" t="s">
        <v>103</v>
      </c>
      <c r="C93" s="80"/>
      <c r="D93" s="80"/>
      <c r="E93" s="80"/>
      <c r="F93" s="47"/>
    </row>
    <row r="94" spans="1:6" s="64" customFormat="1" ht="53.25" customHeight="1">
      <c r="A94" s="81" t="s">
        <v>84</v>
      </c>
      <c r="B94" s="80" t="s">
        <v>104</v>
      </c>
      <c r="C94" s="80"/>
      <c r="D94" s="80"/>
      <c r="E94" s="80"/>
      <c r="F94" s="47"/>
    </row>
    <row r="95" spans="1:6" s="64" customFormat="1" ht="30" customHeight="1">
      <c r="A95" s="81" t="s">
        <v>86</v>
      </c>
      <c r="B95" s="80" t="s">
        <v>105</v>
      </c>
      <c r="C95" s="80"/>
      <c r="D95" s="80"/>
      <c r="E95" s="80"/>
      <c r="F95" s="47">
        <f>F93-F94</f>
        <v>0</v>
      </c>
    </row>
    <row r="96" spans="1:6" s="64" customFormat="1">
      <c r="A96" s="81" t="s">
        <v>88</v>
      </c>
      <c r="B96" s="80" t="s">
        <v>89</v>
      </c>
      <c r="C96" s="80"/>
      <c r="D96" s="80"/>
      <c r="E96" s="80"/>
      <c r="F96" s="47"/>
    </row>
    <row r="97" spans="1:6">
      <c r="A97" s="2" t="s">
        <v>90</v>
      </c>
      <c r="B97" s="80" t="s">
        <v>91</v>
      </c>
      <c r="C97" s="80"/>
      <c r="D97" s="80"/>
      <c r="E97" s="80"/>
      <c r="F97" s="47"/>
    </row>
    <row r="98" spans="1:6" ht="23.25" customHeight="1">
      <c r="A98" s="2" t="s">
        <v>92</v>
      </c>
      <c r="B98" s="80" t="s">
        <v>93</v>
      </c>
      <c r="C98" s="80"/>
      <c r="D98" s="80"/>
      <c r="E98" s="80"/>
      <c r="F98" s="47"/>
    </row>
    <row r="99" spans="1:6" ht="27.75" customHeight="1">
      <c r="A99" s="2" t="s">
        <v>94</v>
      </c>
      <c r="B99" s="80" t="s">
        <v>95</v>
      </c>
      <c r="C99" s="80"/>
      <c r="D99" s="80"/>
      <c r="E99" s="80"/>
      <c r="F99" s="47"/>
    </row>
    <row r="100" spans="1:6">
      <c r="A100" s="2" t="s">
        <v>96</v>
      </c>
      <c r="B100" s="80" t="s">
        <v>97</v>
      </c>
      <c r="C100" s="80"/>
      <c r="D100" s="80"/>
      <c r="E100" s="80"/>
      <c r="F100" s="47"/>
    </row>
    <row r="101" spans="1:6">
      <c r="A101" s="2" t="s">
        <v>98</v>
      </c>
      <c r="B101" s="80" t="s">
        <v>99</v>
      </c>
      <c r="C101" s="80"/>
      <c r="D101" s="80"/>
      <c r="E101" s="80"/>
      <c r="F101" s="47"/>
    </row>
    <row r="102" spans="1:6">
      <c r="A102" s="2" t="s">
        <v>100</v>
      </c>
      <c r="B102" s="80" t="s">
        <v>101</v>
      </c>
      <c r="C102" s="80"/>
      <c r="D102" s="80"/>
      <c r="E102" s="80"/>
      <c r="F102" s="47"/>
    </row>
    <row r="103" spans="1:6" ht="24.75" customHeight="1"/>
    <row r="104" spans="1:6">
      <c r="B104" s="44" t="s">
        <v>106</v>
      </c>
    </row>
    <row r="105" spans="1:6" ht="78.75" customHeight="1">
      <c r="B105" s="84" t="s">
        <v>107</v>
      </c>
      <c r="C105" s="84"/>
      <c r="D105" s="84"/>
      <c r="E105" s="84"/>
      <c r="F105" s="84"/>
    </row>
    <row r="106" spans="1:6" ht="59.25" customHeight="1">
      <c r="A106" s="2" t="s">
        <v>108</v>
      </c>
      <c r="B106" s="80" t="s">
        <v>109</v>
      </c>
      <c r="C106" s="80"/>
      <c r="D106" s="80"/>
      <c r="E106" s="80"/>
      <c r="F106" s="85">
        <v>0.73299999999999998</v>
      </c>
    </row>
    <row r="109" spans="1:6" ht="65.25" customHeight="1"/>
    <row r="110" spans="1:6" ht="51.75" customHeight="1"/>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orientation="portrait" r:id="rId1"/>
  <headerFooter alignWithMargins="0">
    <oddHeader>&amp;CCommon Data Set 2010-11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2011-02-24T16:16:51Z</dcterms:created>
  <dcterms:modified xsi:type="dcterms:W3CDTF">2011-02-24T16:17:05Z</dcterms:modified>
</cp:coreProperties>
</file>