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0"/>
  </bookViews>
  <sheets>
    <sheet name="Assessment methods" sheetId="1" r:id="rId1"/>
  </sheets>
  <definedNames>
    <definedName name="_xlnm.Print_Area" localSheetId="0">'Assessment methods'!$A$1:$D$337</definedName>
    <definedName name="_xlnm.Print_Titles" localSheetId="0">'Assessment methods'!$4:$4</definedName>
  </definedNames>
  <calcPr fullCalcOnLoad="1"/>
</workbook>
</file>

<file path=xl/sharedStrings.xml><?xml version="1.0" encoding="utf-8"?>
<sst xmlns="http://schemas.openxmlformats.org/spreadsheetml/2006/main" count="627" uniqueCount="361">
  <si>
    <t>Program</t>
  </si>
  <si>
    <t>Capstone Course</t>
  </si>
  <si>
    <t>Total</t>
  </si>
  <si>
    <t>Oral Exam</t>
  </si>
  <si>
    <t>Portfolio</t>
  </si>
  <si>
    <t>Thesis/ Final Project</t>
  </si>
  <si>
    <t>Employer Survey</t>
  </si>
  <si>
    <t xml:space="preserve">AH300 sample + all 400 level </t>
  </si>
  <si>
    <t>Graduate School Placement</t>
  </si>
  <si>
    <t>Alumni survey every 3 years</t>
  </si>
  <si>
    <t>690 Master's projects</t>
  </si>
  <si>
    <t>Description of Measure</t>
  </si>
  <si>
    <t>Pre-test/post-test</t>
  </si>
  <si>
    <t>Interviews of graduating seniors</t>
  </si>
  <si>
    <t>Mathematics GR</t>
  </si>
  <si>
    <t>MSIAM project, MSAS competency demonstration</t>
  </si>
  <si>
    <t>ACFTL oral proficiency interview</t>
  </si>
  <si>
    <t>Questionnaire and interview</t>
  </si>
  <si>
    <t>Questionnaire and performance</t>
  </si>
  <si>
    <t>Focus Groups</t>
  </si>
  <si>
    <t>Focus groups with outside facilitator</t>
  </si>
  <si>
    <t>Student Survey</t>
  </si>
  <si>
    <t>Research Paper/ Writing samples</t>
  </si>
  <si>
    <t>COM 399 - analysis of randomly selected papers</t>
  </si>
  <si>
    <t>Review of senior portfolios</t>
  </si>
  <si>
    <t>Internship assessment by employers</t>
  </si>
  <si>
    <t>Alumni survey</t>
  </si>
  <si>
    <t>Assessment Methods at Oakland University</t>
  </si>
  <si>
    <t>Online survey of graduating seniors</t>
  </si>
  <si>
    <t>Web-based pre-test in required courses, post -test in capstone</t>
  </si>
  <si>
    <t>Journal or conference presentation of research papers</t>
  </si>
  <si>
    <t>National Counselor examination</t>
  </si>
  <si>
    <t>Michigan competency examination</t>
  </si>
  <si>
    <t>Internship field supervisors</t>
  </si>
  <si>
    <t>Survey of graduates</t>
  </si>
  <si>
    <t>Capstone design project with oral and written presentation</t>
  </si>
  <si>
    <t>Online survey 1 and 4 years after graduation</t>
  </si>
  <si>
    <t>Online exit survey of graduating seniors</t>
  </si>
  <si>
    <t>Written and oral exam</t>
  </si>
  <si>
    <t>EXS 670 comprehensive exam</t>
  </si>
  <si>
    <t>Clinical instructor survey</t>
  </si>
  <si>
    <t>Survey of students after internship</t>
  </si>
  <si>
    <t>National Certification Examination</t>
  </si>
  <si>
    <t>Annual focus group of students with Board of Visitors</t>
  </si>
  <si>
    <t>Nursing BSN</t>
  </si>
  <si>
    <t>NCLEX-RN licensure exam</t>
  </si>
  <si>
    <t>National Physical therapy examination</t>
  </si>
  <si>
    <t>Exit survey sent just before graduation</t>
  </si>
  <si>
    <t>Survey of graduate employers and co-workers at 10 months</t>
  </si>
  <si>
    <t>Direct Assessment Methods</t>
  </si>
  <si>
    <t xml:space="preserve"> Method</t>
  </si>
  <si>
    <t>Comprehensive Exam (Internal)</t>
  </si>
  <si>
    <t>Indirect Assessment Methods</t>
  </si>
  <si>
    <t>Licensure Exam/National Exam</t>
  </si>
  <si>
    <t>GRE &amp; MCAT correlated with grad school admission</t>
  </si>
  <si>
    <t>ACS exam required as class final in BCM 453/454</t>
  </si>
  <si>
    <t>Total  All Direct Measures</t>
  </si>
  <si>
    <t>Exit Interview/Surveys</t>
  </si>
  <si>
    <t>Survey of graduates three years after graduation</t>
  </si>
  <si>
    <t xml:space="preserve">Survey of randomly selected alumni </t>
  </si>
  <si>
    <t>Survey of graduating seniors</t>
  </si>
  <si>
    <t>Total All Indirect Measures</t>
  </si>
  <si>
    <t>Required Standardized State or</t>
  </si>
  <si>
    <t>National Exam</t>
  </si>
  <si>
    <t>Graduate survey every three to five years</t>
  </si>
  <si>
    <t>Liberal Studies (MALS)</t>
  </si>
  <si>
    <t>Alumni survey every three years</t>
  </si>
  <si>
    <t>ETS Major Field test</t>
  </si>
  <si>
    <t>Public Administration BS</t>
  </si>
  <si>
    <t>For majors waived internship</t>
  </si>
  <si>
    <t>Internship supervisor evaluation</t>
  </si>
  <si>
    <t xml:space="preserve">Pre and post test in PS 257 </t>
  </si>
  <si>
    <t>Political Science BA</t>
  </si>
  <si>
    <t>300 &amp; 400 level papers</t>
  </si>
  <si>
    <t>Internship evaluations</t>
  </si>
  <si>
    <t>Public Administration MPA</t>
  </si>
  <si>
    <t>SBA survey</t>
  </si>
  <si>
    <t>SBA  alumni surveys 1 and 4 years after graduation</t>
  </si>
  <si>
    <t>Written case analysis in MGT 435</t>
  </si>
  <si>
    <t>MBA</t>
  </si>
  <si>
    <t>Computer Engineering BSE</t>
  </si>
  <si>
    <t>Computer Science BS</t>
  </si>
  <si>
    <t>Analysis of GRE scores</t>
  </si>
  <si>
    <t>Electrical Engineering BSE</t>
  </si>
  <si>
    <t>Mechanical Engineering BSE</t>
  </si>
  <si>
    <t>Mechanical Engineering MS</t>
  </si>
  <si>
    <t>Student evaluation forms</t>
  </si>
  <si>
    <t>Systems Engineering MS</t>
  </si>
  <si>
    <t>Educational Leadership M. Ed</t>
  </si>
  <si>
    <t>Educational Leadership M.Ed</t>
  </si>
  <si>
    <t>Graduate satisfaction/program improvement</t>
  </si>
  <si>
    <t>Human Resource Dev. BS</t>
  </si>
  <si>
    <t>Public Policy MPA</t>
  </si>
  <si>
    <t>Reading Ph. D</t>
  </si>
  <si>
    <t>Qualifying exam</t>
  </si>
  <si>
    <t>Special Education M. Ed.</t>
  </si>
  <si>
    <t>Counseling MA</t>
  </si>
  <si>
    <t>Music MM</t>
  </si>
  <si>
    <t>Education Specialist Ed Spec</t>
  </si>
  <si>
    <t>Music BA, BM &amp; MM</t>
  </si>
  <si>
    <t>Linguistics BA</t>
  </si>
  <si>
    <t>English MA</t>
  </si>
  <si>
    <t>Linguistics MA</t>
  </si>
  <si>
    <t>Mathematics MS</t>
  </si>
  <si>
    <t>Accounting M. Acc</t>
  </si>
  <si>
    <t>English BA</t>
  </si>
  <si>
    <t>Exercise Science MS</t>
  </si>
  <si>
    <t>Survey of student medical history</t>
  </si>
  <si>
    <t xml:space="preserve">Oral presentation </t>
  </si>
  <si>
    <t>Occupational Health &amp; Safety</t>
  </si>
  <si>
    <t xml:space="preserve">National certification </t>
  </si>
  <si>
    <t>History MA</t>
  </si>
  <si>
    <t>History BA</t>
  </si>
  <si>
    <t>Physical therapy MS</t>
  </si>
  <si>
    <t>Physical therapy DPT</t>
  </si>
  <si>
    <t>Research presentation</t>
  </si>
  <si>
    <t>Physical therapy DScPT</t>
  </si>
  <si>
    <t>Physical Therapy DPT</t>
  </si>
  <si>
    <t>Physical Therapy DScPT</t>
  </si>
  <si>
    <t>Physical Therapy MS</t>
  </si>
  <si>
    <t xml:space="preserve">Alumni survey at 10 months  </t>
  </si>
  <si>
    <t>Alumni survey at 10 months</t>
  </si>
  <si>
    <t xml:space="preserve">Alumni survey at 10 months </t>
  </si>
  <si>
    <t>Review of written projects</t>
  </si>
  <si>
    <t>Employer and co-worker survey</t>
  </si>
  <si>
    <t>Nursing Anesthesia MSN</t>
  </si>
  <si>
    <t>Family Nurse Practitioner MSN</t>
  </si>
  <si>
    <t>Early Childhood M.Ed</t>
  </si>
  <si>
    <t>Communications BA</t>
  </si>
  <si>
    <t>Philosophy BA</t>
  </si>
  <si>
    <t>Women's Studies BA</t>
  </si>
  <si>
    <t>Wellness, Health Promotion BS</t>
  </si>
  <si>
    <t>Sociology BA</t>
  </si>
  <si>
    <t>Biochemistry BS</t>
  </si>
  <si>
    <t>Biology BA &amp; BS</t>
  </si>
  <si>
    <t>Medical Lab. Sciences BS</t>
  </si>
  <si>
    <t>Music Education B MUS</t>
  </si>
  <si>
    <t>Secondary Education BS</t>
  </si>
  <si>
    <t>Modern Languages BA</t>
  </si>
  <si>
    <t>Theatre BA</t>
  </si>
  <si>
    <t>Environmental Health BS</t>
  </si>
  <si>
    <t>Journalism BA</t>
  </si>
  <si>
    <t>Accounting BS</t>
  </si>
  <si>
    <t>Finance BS</t>
  </si>
  <si>
    <t>Marketing BS</t>
  </si>
  <si>
    <t>Chemistry BA &amp; BS</t>
  </si>
  <si>
    <t>Art History BA</t>
  </si>
  <si>
    <t>Occupational Health &amp; Safety BS</t>
  </si>
  <si>
    <t>Psychology BA</t>
  </si>
  <si>
    <t>Mathematics BA &amp; BS</t>
  </si>
  <si>
    <t>Human Resource Development BS</t>
  </si>
  <si>
    <t>Anthropology</t>
  </si>
  <si>
    <t>Final Essay Exam on fundamental concepts</t>
  </si>
  <si>
    <t>Graduating majors survey</t>
  </si>
  <si>
    <t>Studio Art</t>
  </si>
  <si>
    <t>Project from 200 level classes</t>
  </si>
  <si>
    <t xml:space="preserve">Studio Art </t>
  </si>
  <si>
    <t>Employer survey every three years</t>
  </si>
  <si>
    <t>Survey of graduates in the workplace three to five years</t>
  </si>
  <si>
    <t>MCAT &amp; DAT scores and graduate school admissions</t>
  </si>
  <si>
    <t>Exit survey in capstone class BIO 495</t>
  </si>
  <si>
    <t>Biological Sciences BA/BS</t>
  </si>
  <si>
    <t>Writing assignment from capstone course BIO 495</t>
  </si>
  <si>
    <t>Biology MA &amp; MS</t>
  </si>
  <si>
    <t>Evaluation of student thesis</t>
  </si>
  <si>
    <t>Open ended survey prior to graduation</t>
  </si>
  <si>
    <t>Online surveys of graduating seniors</t>
  </si>
  <si>
    <t>Online survey of graduates two to five years after graduation</t>
  </si>
  <si>
    <t>Online survey of graduate research advisors or employee supervisors</t>
  </si>
  <si>
    <t>Online course appraisal survey</t>
  </si>
  <si>
    <t>ACS exam administered as final exams where appropriate</t>
  </si>
  <si>
    <t>Project/Lab /Seminar</t>
  </si>
  <si>
    <t>Lab reports from CHM 348</t>
  </si>
  <si>
    <t>CHM 400 seminar reports</t>
  </si>
  <si>
    <t>Review of research reports</t>
  </si>
  <si>
    <t>Triennial review of undergraduate senior seminar papers</t>
  </si>
  <si>
    <t>Review of ENG 690  Master's projects</t>
  </si>
  <si>
    <t>Exit questionnaire of graduating seniors</t>
  </si>
  <si>
    <t>GRE score and/or admission to graduate school</t>
  </si>
  <si>
    <t>Review of randomly selected undergraduate portfolios</t>
  </si>
  <si>
    <t>Review of random sample of papers from core courses</t>
  </si>
  <si>
    <t>Liberal Studies</t>
  </si>
  <si>
    <t>Focus groups biennially of graduates or students with 32 credits</t>
  </si>
  <si>
    <t>Papers from LIN 470</t>
  </si>
  <si>
    <t>Exit interviews of all undergraduate majors</t>
  </si>
  <si>
    <t>Exit interviews of all graduate majors</t>
  </si>
  <si>
    <t>Master's thesis and/or papers for LIN 690</t>
  </si>
  <si>
    <t xml:space="preserve">Mathematics BS </t>
  </si>
  <si>
    <t>PhD qualifying exams</t>
  </si>
  <si>
    <t>Mathematics PhD</t>
  </si>
  <si>
    <t>Dissertation</t>
  </si>
  <si>
    <t>Dance BA &amp; BFA</t>
  </si>
  <si>
    <t>Theory and history of dance, entering freshmen &amp; graduates</t>
  </si>
  <si>
    <t>Senior interview</t>
  </si>
  <si>
    <t>Ear-training proficiency &amp; juried performance, senior recital</t>
  </si>
  <si>
    <t>Comprehensive exam</t>
  </si>
  <si>
    <t>Dissertation and defense</t>
  </si>
  <si>
    <t>Music</t>
  </si>
  <si>
    <t>Every ten years NASM survey</t>
  </si>
  <si>
    <t>Admissions to graduate school</t>
  </si>
  <si>
    <t>Theatre BFA</t>
  </si>
  <si>
    <t>Physics BA/BS</t>
  </si>
  <si>
    <t>Publications and presentations</t>
  </si>
  <si>
    <t>ETS comprehensive exam</t>
  </si>
  <si>
    <t>Physics MA/MS</t>
  </si>
  <si>
    <t>Master's report</t>
  </si>
  <si>
    <t>Performance/ Presentation / Publications</t>
  </si>
  <si>
    <t>Medical Physics PhD</t>
  </si>
  <si>
    <t>PhD thesis</t>
  </si>
  <si>
    <t xml:space="preserve">Publications </t>
  </si>
  <si>
    <t>Alumni/Graduate Survey</t>
  </si>
  <si>
    <t>Review of research papers from PA 690</t>
  </si>
  <si>
    <t>Survey of MPA graduates every three years</t>
  </si>
  <si>
    <t>Annual focus groups</t>
  </si>
  <si>
    <t>International Relations</t>
  </si>
  <si>
    <t>Capstone course assignments</t>
  </si>
  <si>
    <t>Focus groups to be held every three years</t>
  </si>
  <si>
    <t>PSY 100 assessment instrument</t>
  </si>
  <si>
    <t>Writing samples from 300 level classes</t>
  </si>
  <si>
    <t>Assessment of projects from capstone courses</t>
  </si>
  <si>
    <t>Survey of multicultural attitudes conducted in COM 385</t>
  </si>
  <si>
    <t>Social Work BSW</t>
  </si>
  <si>
    <t>Includes major writing assignment</t>
  </si>
  <si>
    <t>Evaluation of field practicum</t>
  </si>
  <si>
    <t>Student evaluation of field practicum</t>
  </si>
  <si>
    <t>Sample of majors' papers from 300-400 level classes</t>
  </si>
  <si>
    <t>Biennial focus group of graduating majors</t>
  </si>
  <si>
    <t>WS 405-capstone course research paper</t>
  </si>
  <si>
    <t>Student perceptions survey administered in WS 405</t>
  </si>
  <si>
    <t>Written case analysis in ACC 660</t>
  </si>
  <si>
    <t>Accounting M Acc</t>
  </si>
  <si>
    <t>Performance on CPA, CMA, CIA and CFP professional exams</t>
  </si>
  <si>
    <t>Dance technique evaluation as freshmen and seniors, senior performance</t>
  </si>
  <si>
    <t>Human Resource Management</t>
  </si>
  <si>
    <t>PHR exam</t>
  </si>
  <si>
    <t>Assessment center of HRM skills</t>
  </si>
  <si>
    <t>Evaluation of internships</t>
  </si>
  <si>
    <t>Written case study in capstone course</t>
  </si>
  <si>
    <t>Production Operations Management</t>
  </si>
  <si>
    <t>Standardized questions in final exam for all required 400 level classes</t>
  </si>
  <si>
    <t>Exit survey of all majors</t>
  </si>
  <si>
    <t>SBA Alumni survey</t>
  </si>
  <si>
    <t>Education Leadership PhD</t>
  </si>
  <si>
    <t>Supervised Internship/ Field Experience/Practicum/Student Teaching</t>
  </si>
  <si>
    <t>Professional portfolio compiled throughout program</t>
  </si>
  <si>
    <t>Action research project</t>
  </si>
  <si>
    <t>Early Childhood PhD</t>
  </si>
  <si>
    <t>Pre and post reflection surveys</t>
  </si>
  <si>
    <t>Review of 50% of Fall term portfolios</t>
  </si>
  <si>
    <t>Exit survey of 25% of graduating students</t>
  </si>
  <si>
    <t>K-12 Art Education program</t>
  </si>
  <si>
    <t>Review of random sample of OU internship reports</t>
  </si>
  <si>
    <t>Michigan Provisional Teacher Certification</t>
  </si>
  <si>
    <t>Research dissertation</t>
  </si>
  <si>
    <t>Reading PhD</t>
  </si>
  <si>
    <t>Music PhD</t>
  </si>
  <si>
    <t>Systems Engineering PhD</t>
  </si>
  <si>
    <t>Distributed at time of oral exam or thesis defense</t>
  </si>
  <si>
    <t>Computer Science &amp; Informatics PhD</t>
  </si>
  <si>
    <t>Qualifying exam &amp; dissertation proposal</t>
  </si>
  <si>
    <t>Systems Engineering</t>
  </si>
  <si>
    <t>Applied Health Sciences BS</t>
  </si>
  <si>
    <t>Review of Applied Health care course projects</t>
  </si>
  <si>
    <t>Evaluation of oral presentations</t>
  </si>
  <si>
    <t>Evaluation of senior capstone course</t>
  </si>
  <si>
    <t>Exit survey in OSH 403</t>
  </si>
  <si>
    <t>Safety Management MS</t>
  </si>
  <si>
    <t>Comprehensive case-study based course</t>
  </si>
  <si>
    <t>Exit survey</t>
  </si>
  <si>
    <t xml:space="preserve">Exit survey </t>
  </si>
  <si>
    <t>Nursing Graduate programs</t>
  </si>
  <si>
    <t>Online survey of graduating students</t>
  </si>
  <si>
    <t>Nursing Undergraduate programs</t>
  </si>
  <si>
    <t>Evaluation of paper written in capstone 403</t>
  </si>
  <si>
    <t>Capstone course paper</t>
  </si>
  <si>
    <t>Capstone course and research paper</t>
  </si>
  <si>
    <t>Course assessment during major</t>
  </si>
  <si>
    <t>Studio Art BA</t>
  </si>
  <si>
    <t>200 level project</t>
  </si>
  <si>
    <t>Participation in national job survey</t>
  </si>
  <si>
    <t>Competency exams</t>
  </si>
  <si>
    <t>ETS Field Test</t>
  </si>
  <si>
    <t>Modern Languages</t>
  </si>
  <si>
    <t>Embedded assessment in 114, 214,215 courses</t>
  </si>
  <si>
    <t>Capstone research paper</t>
  </si>
  <si>
    <t>Music BS</t>
  </si>
  <si>
    <t>Writing sample from senior seminar</t>
  </si>
  <si>
    <t>Record of publication</t>
  </si>
  <si>
    <t>Physics BS</t>
  </si>
  <si>
    <t>Medical Physics BS</t>
  </si>
  <si>
    <t>Physics MS</t>
  </si>
  <si>
    <t>Physics PhD</t>
  </si>
  <si>
    <t>Self evaluation</t>
  </si>
  <si>
    <t>Writing &amp; Rhetoric</t>
  </si>
  <si>
    <t>Capstone experience</t>
  </si>
  <si>
    <t xml:space="preserve">Employer survey </t>
  </si>
  <si>
    <t>Theatre BA &amp; BFA</t>
  </si>
  <si>
    <t>Major standing interview</t>
  </si>
  <si>
    <t xml:space="preserve">SBA Core Assessment </t>
  </si>
  <si>
    <t>Review of learning outcomes in identified courses</t>
  </si>
  <si>
    <t>Embedded questions in final exams</t>
  </si>
  <si>
    <t>Michigan CPA exam pass rate</t>
  </si>
  <si>
    <t>Pre-test in ECN 200 and post-test in ECN3 04</t>
  </si>
  <si>
    <t>Economics BA &amp; BS/Business Econ</t>
  </si>
  <si>
    <t>Own exit survey</t>
  </si>
  <si>
    <t>Pre-test in core course, post test in FIN 416 &amp; 422</t>
  </si>
  <si>
    <t>General Management BS</t>
  </si>
  <si>
    <t>Exit survey of graduating seniors</t>
  </si>
  <si>
    <t>General Management</t>
  </si>
  <si>
    <t>Locally developed questions in capstone course</t>
  </si>
  <si>
    <t>Management Information Systems</t>
  </si>
  <si>
    <t>Discussion of capstone course</t>
  </si>
  <si>
    <t>Counseling PhD</t>
  </si>
  <si>
    <t>Publications</t>
  </si>
  <si>
    <t xml:space="preserve">Professional portfolio </t>
  </si>
  <si>
    <t>Michigan Early Childhood endorsement test</t>
  </si>
  <si>
    <t xml:space="preserve">Portfolio from entering program </t>
  </si>
  <si>
    <t>ISLLC School Leadership Profile</t>
  </si>
  <si>
    <t>Educational Leadership PhD</t>
  </si>
  <si>
    <t>Student self assessment</t>
  </si>
  <si>
    <t>Elementary Education BS</t>
  </si>
  <si>
    <t>Review of internships, placement evaluation</t>
  </si>
  <si>
    <t>Certification exam</t>
  </si>
  <si>
    <t>Student concern reports</t>
  </si>
  <si>
    <t>Elementary Education MAT</t>
  </si>
  <si>
    <t>Training &amp; Development (Master's)</t>
  </si>
  <si>
    <t>Training &amp; Development</t>
  </si>
  <si>
    <t>Assessment of core courses</t>
  </si>
  <si>
    <t>Reading MAT</t>
  </si>
  <si>
    <t>Secondary Education MAT</t>
  </si>
  <si>
    <t>Secondary  Education MAT</t>
  </si>
  <si>
    <t>Secondary  Education BS</t>
  </si>
  <si>
    <t>Industrial &amp; Systems BSE</t>
  </si>
  <si>
    <t>Information Technology BS</t>
  </si>
  <si>
    <t>Computer Science MS</t>
  </si>
  <si>
    <t>Embedded Assessment of  key courses</t>
  </si>
  <si>
    <t>Software Engineering &amp; Information Technology</t>
  </si>
  <si>
    <t>Embedded Systems</t>
  </si>
  <si>
    <t>Embedded assessment of  key courses</t>
  </si>
  <si>
    <t>Electrical &amp; Computer Engineering MS</t>
  </si>
  <si>
    <t>Engineering Biology BS</t>
  </si>
  <si>
    <t>Industrial &amp; Systems MS</t>
  </si>
  <si>
    <t>Student evaluation of key courses</t>
  </si>
  <si>
    <t>Embedded Systems MS</t>
  </si>
  <si>
    <t>Senior capstone course</t>
  </si>
  <si>
    <t xml:space="preserve">RN to BSN Nursing </t>
  </si>
  <si>
    <t>Electronic portfolio review</t>
  </si>
  <si>
    <t>Presentations</t>
  </si>
  <si>
    <t>Mathematics BA &amp;  BS</t>
  </si>
  <si>
    <t>Capstone course 664</t>
  </si>
  <si>
    <t>December, 2008</t>
  </si>
  <si>
    <t>Integrative Studies</t>
  </si>
  <si>
    <t xml:space="preserve">Capstone course </t>
  </si>
  <si>
    <t>Student evaluation in capstone course</t>
  </si>
  <si>
    <t>Alumni survey every five years</t>
  </si>
  <si>
    <t>Mechanical Engineering PhD</t>
  </si>
  <si>
    <t>Review of thesis exhibition from SA 491</t>
  </si>
  <si>
    <t>Review of thesis exhibition from AH 496</t>
  </si>
  <si>
    <t>Exit survey of graduating majors in AH 496</t>
  </si>
  <si>
    <t xml:space="preserve">Software Engineering </t>
  </si>
  <si>
    <t>Information Technology 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</si>
</sst>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9"/>
  <sheetViews>
    <sheetView tabSelected="1" zoomScalePageLayoutView="0" workbookViewId="0" topLeftCell="A1">
      <pane xSplit="1" topLeftCell="B1" activePane="topRight" state="frozen"/>
      <selection pane="topLeft" activeCell="A12" sqref="A12"/>
      <selection pane="topRight" activeCell="A1" sqref="A1:D1"/>
    </sheetView>
  </sheetViews>
  <sheetFormatPr defaultColWidth="9.140625" defaultRowHeight="12.75"/>
  <cols>
    <col min="1" max="1" width="28.8515625" style="0" customWidth="1"/>
    <col min="2" max="2" width="32.7109375" style="0" customWidth="1"/>
    <col min="3" max="3" width="57.7109375" style="0" customWidth="1"/>
    <col min="4" max="4" width="5.57421875" style="25" bestFit="1" customWidth="1"/>
    <col min="5" max="5" width="5.28125" style="0" customWidth="1"/>
    <col min="6" max="6" width="4.7109375" style="0" hidden="1" customWidth="1"/>
  </cols>
  <sheetData>
    <row r="1" spans="1:9" ht="15.75">
      <c r="A1" s="53" t="s">
        <v>27</v>
      </c>
      <c r="B1" s="53"/>
      <c r="C1" s="53"/>
      <c r="D1" s="53"/>
      <c r="E1" s="1"/>
      <c r="F1" s="1"/>
      <c r="G1" s="1"/>
      <c r="H1" s="1"/>
      <c r="I1" s="1"/>
    </row>
    <row r="2" spans="1:4" ht="15.75">
      <c r="A2" s="54" t="s">
        <v>350</v>
      </c>
      <c r="B2" s="54"/>
      <c r="C2" s="54"/>
      <c r="D2" s="54"/>
    </row>
    <row r="3" spans="1:4" ht="15.75" thickBot="1">
      <c r="A3" s="9" t="s">
        <v>49</v>
      </c>
      <c r="B3" s="5"/>
      <c r="C3" s="5"/>
      <c r="D3" s="19"/>
    </row>
    <row r="4" spans="1:4" s="2" customFormat="1" ht="14.25" thickBot="1" thickTop="1">
      <c r="A4" s="6" t="s">
        <v>50</v>
      </c>
      <c r="B4" s="7" t="s">
        <v>0</v>
      </c>
      <c r="C4" s="7" t="s">
        <v>11</v>
      </c>
      <c r="D4" s="20" t="s">
        <v>2</v>
      </c>
    </row>
    <row r="5" spans="1:6" ht="13.5" thickTop="1">
      <c r="A5" s="3" t="s">
        <v>1</v>
      </c>
      <c r="B5" s="18" t="s">
        <v>104</v>
      </c>
      <c r="C5" s="18" t="s">
        <v>229</v>
      </c>
      <c r="D5" s="21"/>
      <c r="F5">
        <v>1</v>
      </c>
    </row>
    <row r="6" spans="1:6" ht="12.75">
      <c r="A6" s="3"/>
      <c r="B6" s="18" t="s">
        <v>261</v>
      </c>
      <c r="C6" s="18" t="s">
        <v>264</v>
      </c>
      <c r="D6" s="22"/>
      <c r="F6">
        <v>1</v>
      </c>
    </row>
    <row r="7" spans="1:6" ht="12.75">
      <c r="A7" s="3"/>
      <c r="B7" s="17" t="s">
        <v>161</v>
      </c>
      <c r="C7" s="17" t="s">
        <v>162</v>
      </c>
      <c r="D7" s="22"/>
      <c r="F7">
        <v>1</v>
      </c>
    </row>
    <row r="8" spans="1:6" ht="12.75">
      <c r="A8" s="3"/>
      <c r="B8" s="18" t="s">
        <v>145</v>
      </c>
      <c r="C8" s="18" t="s">
        <v>174</v>
      </c>
      <c r="D8" s="22"/>
      <c r="F8">
        <v>1</v>
      </c>
    </row>
    <row r="9" spans="1:7" ht="12.75">
      <c r="A9" s="4"/>
      <c r="B9" s="30" t="s">
        <v>128</v>
      </c>
      <c r="C9" s="30" t="s">
        <v>23</v>
      </c>
      <c r="D9" s="22"/>
      <c r="E9" s="2"/>
      <c r="F9">
        <v>1</v>
      </c>
      <c r="G9" s="2"/>
    </row>
    <row r="10" spans="1:7" ht="12.75">
      <c r="A10" s="4"/>
      <c r="B10" s="30" t="s">
        <v>81</v>
      </c>
      <c r="C10" s="30" t="s">
        <v>35</v>
      </c>
      <c r="D10" s="22"/>
      <c r="E10" s="2"/>
      <c r="F10">
        <v>1</v>
      </c>
      <c r="G10" s="2"/>
    </row>
    <row r="11" spans="1:7" ht="12.75">
      <c r="A11" s="4"/>
      <c r="B11" s="30" t="s">
        <v>80</v>
      </c>
      <c r="C11" s="30" t="s">
        <v>35</v>
      </c>
      <c r="D11" s="22"/>
      <c r="E11" s="2"/>
      <c r="F11">
        <v>1</v>
      </c>
      <c r="G11" s="2"/>
    </row>
    <row r="12" spans="1:7" ht="12.75">
      <c r="A12" s="4"/>
      <c r="B12" s="30" t="s">
        <v>96</v>
      </c>
      <c r="C12" s="30" t="s">
        <v>349</v>
      </c>
      <c r="D12" s="22"/>
      <c r="E12" s="2"/>
      <c r="G12" s="2"/>
    </row>
    <row r="13" spans="1:7" ht="12.75">
      <c r="A13" s="4"/>
      <c r="B13" s="30" t="s">
        <v>83</v>
      </c>
      <c r="C13" s="30" t="s">
        <v>35</v>
      </c>
      <c r="D13" s="22"/>
      <c r="E13" s="2"/>
      <c r="F13">
        <v>1</v>
      </c>
      <c r="G13" s="2"/>
    </row>
    <row r="14" spans="1:7" ht="12.75">
      <c r="A14" s="4"/>
      <c r="B14" s="30" t="s">
        <v>340</v>
      </c>
      <c r="C14" s="30" t="s">
        <v>35</v>
      </c>
      <c r="D14" s="22"/>
      <c r="E14" s="2"/>
      <c r="F14">
        <v>1</v>
      </c>
      <c r="G14" s="2"/>
    </row>
    <row r="15" spans="1:7" ht="12.75">
      <c r="A15" s="4"/>
      <c r="B15" s="30" t="s">
        <v>306</v>
      </c>
      <c r="C15" s="30" t="s">
        <v>78</v>
      </c>
      <c r="D15" s="22"/>
      <c r="E15" s="2"/>
      <c r="F15">
        <v>1</v>
      </c>
      <c r="G15" s="2"/>
    </row>
    <row r="16" spans="1:7" ht="12.75">
      <c r="A16" s="4"/>
      <c r="B16" s="30" t="s">
        <v>332</v>
      </c>
      <c r="C16" s="30" t="s">
        <v>35</v>
      </c>
      <c r="D16" s="22"/>
      <c r="E16" s="2"/>
      <c r="F16">
        <v>1</v>
      </c>
      <c r="G16" s="2"/>
    </row>
    <row r="17" spans="1:7" ht="12.75">
      <c r="A17" s="4"/>
      <c r="B17" s="30" t="s">
        <v>333</v>
      </c>
      <c r="C17" s="30" t="s">
        <v>35</v>
      </c>
      <c r="D17" s="22"/>
      <c r="E17" s="2"/>
      <c r="F17">
        <v>1</v>
      </c>
      <c r="G17" s="2"/>
    </row>
    <row r="18" spans="1:7" ht="12.75">
      <c r="A18" s="4"/>
      <c r="B18" s="30" t="s">
        <v>351</v>
      </c>
      <c r="C18" s="30" t="s">
        <v>352</v>
      </c>
      <c r="D18" s="22"/>
      <c r="E18" s="2"/>
      <c r="G18" s="2"/>
    </row>
    <row r="19" spans="1:7" ht="12.75">
      <c r="A19" s="4"/>
      <c r="B19" s="30" t="s">
        <v>214</v>
      </c>
      <c r="C19" s="30" t="s">
        <v>215</v>
      </c>
      <c r="D19" s="22"/>
      <c r="E19" s="2"/>
      <c r="F19">
        <v>1</v>
      </c>
      <c r="G19" s="2"/>
    </row>
    <row r="20" spans="1:6" ht="12.75">
      <c r="A20" s="4"/>
      <c r="B20" s="18" t="s">
        <v>84</v>
      </c>
      <c r="C20" s="30" t="s">
        <v>35</v>
      </c>
      <c r="D20" s="22"/>
      <c r="F20">
        <v>1</v>
      </c>
    </row>
    <row r="21" spans="1:6" ht="12.75">
      <c r="A21" s="4"/>
      <c r="B21" s="31" t="s">
        <v>289</v>
      </c>
      <c r="C21" s="18" t="s">
        <v>275</v>
      </c>
      <c r="D21" s="22"/>
      <c r="F21">
        <v>1</v>
      </c>
    </row>
    <row r="22" spans="1:6" ht="12.75">
      <c r="A22" s="4"/>
      <c r="B22" s="31" t="s">
        <v>282</v>
      </c>
      <c r="C22" s="30" t="s">
        <v>284</v>
      </c>
      <c r="D22" s="22"/>
      <c r="F22">
        <v>1</v>
      </c>
    </row>
    <row r="23" spans="1:6" ht="12.75">
      <c r="A23" s="3"/>
      <c r="B23" s="17" t="s">
        <v>147</v>
      </c>
      <c r="C23" s="18" t="s">
        <v>273</v>
      </c>
      <c r="D23" s="22"/>
      <c r="F23">
        <v>1</v>
      </c>
    </row>
    <row r="24" spans="1:6" ht="12.75">
      <c r="A24" s="3"/>
      <c r="B24" s="17" t="s">
        <v>129</v>
      </c>
      <c r="C24" s="17" t="s">
        <v>274</v>
      </c>
      <c r="D24" s="22"/>
      <c r="F24">
        <v>1</v>
      </c>
    </row>
    <row r="25" spans="1:6" ht="12.75">
      <c r="A25" s="3"/>
      <c r="B25" s="18" t="s">
        <v>201</v>
      </c>
      <c r="C25" s="18" t="s">
        <v>275</v>
      </c>
      <c r="D25" s="22"/>
      <c r="F25">
        <v>1</v>
      </c>
    </row>
    <row r="26" spans="1:6" ht="12.75">
      <c r="A26" s="3"/>
      <c r="B26" s="31" t="s">
        <v>238</v>
      </c>
      <c r="C26" s="18" t="s">
        <v>237</v>
      </c>
      <c r="D26" s="22"/>
      <c r="F26">
        <v>1</v>
      </c>
    </row>
    <row r="27" spans="1:6" ht="12.75">
      <c r="A27" s="3"/>
      <c r="B27" s="18" t="s">
        <v>148</v>
      </c>
      <c r="C27" s="18" t="s">
        <v>219</v>
      </c>
      <c r="D27" s="22"/>
      <c r="F27">
        <v>1</v>
      </c>
    </row>
    <row r="28" spans="1:6" ht="12.75">
      <c r="A28" s="3"/>
      <c r="B28" s="17" t="s">
        <v>266</v>
      </c>
      <c r="C28" s="17" t="s">
        <v>267</v>
      </c>
      <c r="D28" s="22"/>
      <c r="F28">
        <v>1</v>
      </c>
    </row>
    <row r="29" spans="1:6" ht="12.75">
      <c r="A29" s="3"/>
      <c r="B29" s="18" t="s">
        <v>221</v>
      </c>
      <c r="C29" s="18" t="s">
        <v>222</v>
      </c>
      <c r="D29" s="22"/>
      <c r="F29">
        <v>1</v>
      </c>
    </row>
    <row r="30" spans="1:6" ht="12.75">
      <c r="A30" s="3"/>
      <c r="B30" s="17" t="s">
        <v>131</v>
      </c>
      <c r="C30" s="18" t="s">
        <v>344</v>
      </c>
      <c r="D30" s="22"/>
      <c r="F30">
        <v>1</v>
      </c>
    </row>
    <row r="31" spans="1:6" ht="12.75">
      <c r="A31" s="3"/>
      <c r="B31" s="17" t="s">
        <v>130</v>
      </c>
      <c r="C31" s="18" t="s">
        <v>227</v>
      </c>
      <c r="D31" s="22"/>
      <c r="F31">
        <v>1</v>
      </c>
    </row>
    <row r="32" spans="1:6" ht="12.75">
      <c r="A32" s="3"/>
      <c r="B32" s="17" t="s">
        <v>293</v>
      </c>
      <c r="C32" s="18" t="s">
        <v>294</v>
      </c>
      <c r="D32" s="22"/>
      <c r="F32">
        <v>1</v>
      </c>
    </row>
    <row r="33" spans="1:6" ht="13.5" thickBot="1">
      <c r="A33" s="8"/>
      <c r="B33" s="37"/>
      <c r="C33" s="14"/>
      <c r="D33" s="35">
        <v>28</v>
      </c>
      <c r="F33">
        <f>SUM(F5:F32)</f>
        <v>26</v>
      </c>
    </row>
    <row r="34" spans="1:6" ht="12.75">
      <c r="A34" s="3" t="s">
        <v>51</v>
      </c>
      <c r="B34" s="17" t="s">
        <v>142</v>
      </c>
      <c r="C34" s="18" t="s">
        <v>300</v>
      </c>
      <c r="D34" s="22"/>
      <c r="F34">
        <v>1</v>
      </c>
    </row>
    <row r="35" spans="1:6" ht="12.75">
      <c r="A35" s="4"/>
      <c r="B35" s="17" t="s">
        <v>151</v>
      </c>
      <c r="C35" s="18" t="s">
        <v>152</v>
      </c>
      <c r="D35" s="22"/>
      <c r="F35">
        <v>1</v>
      </c>
    </row>
    <row r="36" spans="1:6" s="28" customFormat="1" ht="12.75">
      <c r="A36" s="32"/>
      <c r="B36" s="17" t="s">
        <v>258</v>
      </c>
      <c r="C36" s="17" t="s">
        <v>259</v>
      </c>
      <c r="D36" s="22"/>
      <c r="F36" s="28">
        <v>1</v>
      </c>
    </row>
    <row r="37" spans="1:4" s="28" customFormat="1" ht="12.75">
      <c r="A37" s="32"/>
      <c r="B37" s="17" t="s">
        <v>96</v>
      </c>
      <c r="C37" s="17"/>
      <c r="D37" s="22"/>
    </row>
    <row r="38" spans="1:4" s="28" customFormat="1" ht="12.75">
      <c r="A38" s="32"/>
      <c r="B38" s="17" t="s">
        <v>312</v>
      </c>
      <c r="C38" s="17"/>
      <c r="D38" s="22"/>
    </row>
    <row r="39" spans="1:6" ht="12.75">
      <c r="A39" s="4"/>
      <c r="B39" s="17" t="s">
        <v>246</v>
      </c>
      <c r="C39" s="17" t="s">
        <v>94</v>
      </c>
      <c r="D39" s="22"/>
      <c r="F39">
        <v>1</v>
      </c>
    </row>
    <row r="40" spans="1:6" ht="12.75">
      <c r="A40" s="4"/>
      <c r="B40" s="17" t="s">
        <v>318</v>
      </c>
      <c r="C40" s="17" t="s">
        <v>94</v>
      </c>
      <c r="D40" s="22"/>
      <c r="F40">
        <v>1</v>
      </c>
    </row>
    <row r="41" spans="1:6" ht="12.75">
      <c r="A41" s="4"/>
      <c r="B41" s="17" t="s">
        <v>106</v>
      </c>
      <c r="C41" s="17" t="s">
        <v>39</v>
      </c>
      <c r="D41" s="22"/>
      <c r="F41">
        <v>1</v>
      </c>
    </row>
    <row r="42" spans="1:6" ht="12.75">
      <c r="A42" s="4"/>
      <c r="B42" s="17" t="s">
        <v>308</v>
      </c>
      <c r="C42" s="17" t="s">
        <v>309</v>
      </c>
      <c r="D42" s="22"/>
      <c r="F42">
        <v>1</v>
      </c>
    </row>
    <row r="43" spans="1:6" ht="12.75">
      <c r="A43" s="3"/>
      <c r="B43" s="17" t="s">
        <v>189</v>
      </c>
      <c r="C43" s="17" t="s">
        <v>188</v>
      </c>
      <c r="D43" s="22"/>
      <c r="F43">
        <v>1</v>
      </c>
    </row>
    <row r="44" spans="1:6" ht="12.75">
      <c r="A44" s="4"/>
      <c r="B44" s="18" t="s">
        <v>14</v>
      </c>
      <c r="C44" s="18" t="s">
        <v>280</v>
      </c>
      <c r="D44" s="22"/>
      <c r="F44">
        <v>1</v>
      </c>
    </row>
    <row r="45" spans="1:4" ht="12.75">
      <c r="A45" s="4"/>
      <c r="B45" s="17" t="s">
        <v>355</v>
      </c>
      <c r="C45" s="17" t="s">
        <v>195</v>
      </c>
      <c r="D45" s="22"/>
    </row>
    <row r="46" spans="1:6" ht="12.75">
      <c r="A46" s="4"/>
      <c r="B46" s="17" t="s">
        <v>255</v>
      </c>
      <c r="C46" s="17" t="s">
        <v>195</v>
      </c>
      <c r="D46" s="22"/>
      <c r="F46">
        <v>1</v>
      </c>
    </row>
    <row r="47" spans="1:6" ht="12.75">
      <c r="A47" s="4"/>
      <c r="B47" s="17" t="s">
        <v>129</v>
      </c>
      <c r="C47" s="17" t="s">
        <v>195</v>
      </c>
      <c r="D47" s="22"/>
      <c r="F47">
        <v>1</v>
      </c>
    </row>
    <row r="48" spans="1:6" ht="12.75">
      <c r="A48" s="4"/>
      <c r="B48" s="17" t="s">
        <v>201</v>
      </c>
      <c r="C48" s="17" t="s">
        <v>203</v>
      </c>
      <c r="D48" s="22"/>
      <c r="F48">
        <v>1</v>
      </c>
    </row>
    <row r="49" spans="1:6" ht="12.75">
      <c r="A49" s="4"/>
      <c r="B49" s="31" t="s">
        <v>238</v>
      </c>
      <c r="C49" s="17" t="s">
        <v>239</v>
      </c>
      <c r="D49" s="22"/>
      <c r="F49">
        <v>1</v>
      </c>
    </row>
    <row r="50" spans="1:6" ht="12.75">
      <c r="A50" s="4"/>
      <c r="B50" s="17" t="s">
        <v>148</v>
      </c>
      <c r="C50" s="17" t="s">
        <v>217</v>
      </c>
      <c r="D50" s="22"/>
      <c r="F50">
        <v>1</v>
      </c>
    </row>
    <row r="51" spans="1:6" s="28" customFormat="1" ht="12.75">
      <c r="A51" s="32"/>
      <c r="B51" s="17" t="s">
        <v>93</v>
      </c>
      <c r="C51" s="17" t="s">
        <v>94</v>
      </c>
      <c r="D51" s="22"/>
      <c r="F51">
        <v>1</v>
      </c>
    </row>
    <row r="52" spans="1:6" s="29" customFormat="1" ht="12.75">
      <c r="A52" s="3"/>
      <c r="B52" s="48" t="s">
        <v>256</v>
      </c>
      <c r="C52" s="48" t="s">
        <v>38</v>
      </c>
      <c r="D52" s="22"/>
      <c r="F52" s="29">
        <v>1</v>
      </c>
    </row>
    <row r="53" spans="1:6" ht="13.5" thickBot="1">
      <c r="A53" s="36"/>
      <c r="B53" s="43"/>
      <c r="C53" s="43"/>
      <c r="D53" s="35">
        <v>19</v>
      </c>
      <c r="F53">
        <f>SUM(F34:F52)</f>
        <v>16</v>
      </c>
    </row>
    <row r="54" spans="1:4" ht="12.75">
      <c r="A54" s="40" t="s">
        <v>276</v>
      </c>
      <c r="B54" s="51" t="s">
        <v>146</v>
      </c>
      <c r="C54" s="31" t="s">
        <v>278</v>
      </c>
      <c r="D54" s="33"/>
    </row>
    <row r="55" spans="2:6" ht="12.75">
      <c r="B55" t="s">
        <v>334</v>
      </c>
      <c r="C55" t="s">
        <v>338</v>
      </c>
      <c r="D55" s="33"/>
      <c r="F55">
        <v>1</v>
      </c>
    </row>
    <row r="56" spans="1:6" ht="12.75">
      <c r="A56" s="40"/>
      <c r="B56" t="s">
        <v>339</v>
      </c>
      <c r="C56" t="s">
        <v>338</v>
      </c>
      <c r="D56" s="33"/>
      <c r="F56">
        <v>1</v>
      </c>
    </row>
    <row r="57" spans="1:6" ht="12.75">
      <c r="A57" s="40"/>
      <c r="B57" t="s">
        <v>337</v>
      </c>
      <c r="C57" t="s">
        <v>338</v>
      </c>
      <c r="D57" s="33"/>
      <c r="F57">
        <v>1</v>
      </c>
    </row>
    <row r="58" spans="1:6" ht="12.75">
      <c r="A58" s="40"/>
      <c r="B58" t="s">
        <v>341</v>
      </c>
      <c r="C58" t="s">
        <v>338</v>
      </c>
      <c r="D58" s="33"/>
      <c r="F58">
        <v>1</v>
      </c>
    </row>
    <row r="59" spans="1:4" ht="12.75">
      <c r="A59" s="40"/>
      <c r="B59" t="s">
        <v>360</v>
      </c>
      <c r="C59" t="s">
        <v>335</v>
      </c>
      <c r="D59" s="33"/>
    </row>
    <row r="60" spans="1:6" ht="12.75">
      <c r="A60" s="40"/>
      <c r="B60" t="s">
        <v>79</v>
      </c>
      <c r="C60" s="31" t="s">
        <v>299</v>
      </c>
      <c r="D60" s="33"/>
      <c r="F60">
        <v>1</v>
      </c>
    </row>
    <row r="61" spans="1:6" ht="12.75">
      <c r="A61" s="40"/>
      <c r="B61" t="s">
        <v>85</v>
      </c>
      <c r="C61" t="s">
        <v>338</v>
      </c>
      <c r="D61" s="33"/>
      <c r="F61">
        <v>1</v>
      </c>
    </row>
    <row r="62" spans="1:6" ht="12.75">
      <c r="A62" s="40"/>
      <c r="B62" s="31" t="s">
        <v>282</v>
      </c>
      <c r="C62" s="31" t="s">
        <v>283</v>
      </c>
      <c r="D62" s="33"/>
      <c r="F62">
        <v>1</v>
      </c>
    </row>
    <row r="63" spans="1:6" ht="12.75">
      <c r="A63" s="40"/>
      <c r="B63" s="31" t="s">
        <v>148</v>
      </c>
      <c r="C63" s="31" t="s">
        <v>217</v>
      </c>
      <c r="D63" s="33"/>
      <c r="F63">
        <v>1</v>
      </c>
    </row>
    <row r="64" spans="1:6" ht="12.75">
      <c r="A64" s="40"/>
      <c r="B64" s="31" t="s">
        <v>298</v>
      </c>
      <c r="C64" s="31" t="s">
        <v>299</v>
      </c>
      <c r="D64" s="33"/>
      <c r="F64">
        <v>1</v>
      </c>
    </row>
    <row r="65" spans="1:6" ht="12.75">
      <c r="A65" s="40"/>
      <c r="B65" s="50" t="s">
        <v>359</v>
      </c>
      <c r="C65" t="s">
        <v>335</v>
      </c>
      <c r="D65" s="33"/>
      <c r="F65">
        <v>1</v>
      </c>
    </row>
    <row r="66" spans="1:6" ht="12.75">
      <c r="A66" s="40"/>
      <c r="B66" s="31" t="s">
        <v>277</v>
      </c>
      <c r="C66" s="31" t="s">
        <v>278</v>
      </c>
      <c r="D66" s="33"/>
      <c r="F66">
        <v>1</v>
      </c>
    </row>
    <row r="67" spans="1:6" ht="12.75">
      <c r="A67" s="40"/>
      <c r="B67" s="31" t="s">
        <v>87</v>
      </c>
      <c r="C67" t="s">
        <v>338</v>
      </c>
      <c r="D67" s="33"/>
      <c r="F67">
        <v>1</v>
      </c>
    </row>
    <row r="68" spans="1:6" ht="12.75">
      <c r="A68" s="40"/>
      <c r="B68" s="31" t="s">
        <v>296</v>
      </c>
      <c r="C68" s="31" t="s">
        <v>297</v>
      </c>
      <c r="D68" s="33"/>
      <c r="F68">
        <v>1</v>
      </c>
    </row>
    <row r="69" spans="1:6" ht="12.75">
      <c r="A69" s="40"/>
      <c r="B69" s="31" t="s">
        <v>326</v>
      </c>
      <c r="C69" s="31" t="s">
        <v>327</v>
      </c>
      <c r="D69" s="33"/>
      <c r="F69">
        <v>1</v>
      </c>
    </row>
    <row r="70" spans="1:6" ht="13.5" thickBot="1">
      <c r="A70" s="36"/>
      <c r="B70" s="44"/>
      <c r="C70" s="44"/>
      <c r="D70" s="35">
        <v>16</v>
      </c>
      <c r="F70">
        <f>SUM(F55:F69)</f>
        <v>14</v>
      </c>
    </row>
    <row r="71" spans="1:6" ht="12.75">
      <c r="A71" s="3" t="s">
        <v>53</v>
      </c>
      <c r="B71" s="31" t="s">
        <v>142</v>
      </c>
      <c r="C71" s="31" t="s">
        <v>301</v>
      </c>
      <c r="D71" s="22"/>
      <c r="F71">
        <v>1</v>
      </c>
    </row>
    <row r="72" spans="1:6" ht="12.75">
      <c r="A72" s="3"/>
      <c r="B72" s="17" t="s">
        <v>230</v>
      </c>
      <c r="C72" s="17" t="s">
        <v>231</v>
      </c>
      <c r="D72" s="22"/>
      <c r="F72">
        <v>1</v>
      </c>
    </row>
    <row r="73" spans="1:6" ht="12.75">
      <c r="A73" s="4"/>
      <c r="B73" s="17" t="s">
        <v>133</v>
      </c>
      <c r="C73" s="18" t="s">
        <v>54</v>
      </c>
      <c r="D73" s="22"/>
      <c r="F73">
        <v>1</v>
      </c>
    </row>
    <row r="74" spans="1:6" ht="12.75">
      <c r="A74" s="3"/>
      <c r="B74" s="17" t="s">
        <v>134</v>
      </c>
      <c r="C74" s="17" t="s">
        <v>159</v>
      </c>
      <c r="D74" s="22"/>
      <c r="F74">
        <v>1</v>
      </c>
    </row>
    <row r="75" spans="1:6" ht="12.75">
      <c r="A75" s="3"/>
      <c r="B75" s="17" t="s">
        <v>96</v>
      </c>
      <c r="C75" s="17" t="s">
        <v>31</v>
      </c>
      <c r="D75" s="22"/>
      <c r="F75">
        <v>1</v>
      </c>
    </row>
    <row r="76" spans="1:6" ht="12.75">
      <c r="A76" s="3"/>
      <c r="B76" s="17" t="s">
        <v>96</v>
      </c>
      <c r="C76" s="17" t="s">
        <v>82</v>
      </c>
      <c r="D76" s="22"/>
      <c r="F76">
        <v>1</v>
      </c>
    </row>
    <row r="77" spans="1:6" ht="12.75">
      <c r="A77" s="3"/>
      <c r="B77" s="17" t="s">
        <v>320</v>
      </c>
      <c r="C77" s="17" t="s">
        <v>322</v>
      </c>
      <c r="D77" s="22"/>
      <c r="F77">
        <v>1</v>
      </c>
    </row>
    <row r="78" spans="1:6" ht="12.75">
      <c r="A78" s="4"/>
      <c r="B78" s="18" t="s">
        <v>250</v>
      </c>
      <c r="C78" s="18" t="s">
        <v>252</v>
      </c>
      <c r="D78" s="22"/>
      <c r="F78">
        <v>1</v>
      </c>
    </row>
    <row r="79" spans="1:6" ht="12.75">
      <c r="A79" s="4"/>
      <c r="B79" s="17" t="s">
        <v>187</v>
      </c>
      <c r="C79" s="18" t="s">
        <v>281</v>
      </c>
      <c r="D79" s="22"/>
      <c r="F79">
        <v>1</v>
      </c>
    </row>
    <row r="80" spans="1:6" ht="12.75">
      <c r="A80" s="4"/>
      <c r="B80" s="17" t="s">
        <v>135</v>
      </c>
      <c r="C80" s="17" t="s">
        <v>42</v>
      </c>
      <c r="D80" s="22"/>
      <c r="F80">
        <v>1</v>
      </c>
    </row>
    <row r="81" spans="1:6" s="29" customFormat="1" ht="12.75">
      <c r="A81" s="3"/>
      <c r="B81" s="48" t="s">
        <v>125</v>
      </c>
      <c r="C81" s="48" t="s">
        <v>42</v>
      </c>
      <c r="D81" s="22"/>
      <c r="F81" s="29">
        <v>1</v>
      </c>
    </row>
    <row r="82" spans="1:6" s="29" customFormat="1" ht="12.75">
      <c r="A82" s="3"/>
      <c r="B82" s="48" t="s">
        <v>126</v>
      </c>
      <c r="C82" s="48" t="s">
        <v>42</v>
      </c>
      <c r="D82" s="22"/>
      <c r="F82" s="29">
        <v>1</v>
      </c>
    </row>
    <row r="83" spans="1:6" s="29" customFormat="1" ht="12.75">
      <c r="A83" s="3"/>
      <c r="B83" s="48" t="s">
        <v>44</v>
      </c>
      <c r="C83" s="48" t="s">
        <v>45</v>
      </c>
      <c r="D83" s="22"/>
      <c r="F83" s="29">
        <v>1</v>
      </c>
    </row>
    <row r="84" spans="1:6" ht="12.75">
      <c r="A84" s="3"/>
      <c r="B84" s="17" t="s">
        <v>109</v>
      </c>
      <c r="C84" s="17" t="s">
        <v>110</v>
      </c>
      <c r="D84" s="22"/>
      <c r="F84">
        <v>1</v>
      </c>
    </row>
    <row r="85" spans="1:6" s="29" customFormat="1" ht="12.75">
      <c r="A85" s="3"/>
      <c r="B85" s="48" t="s">
        <v>114</v>
      </c>
      <c r="C85" s="48" t="s">
        <v>46</v>
      </c>
      <c r="D85" s="22"/>
      <c r="F85" s="29">
        <v>1</v>
      </c>
    </row>
    <row r="86" spans="1:6" ht="12.75">
      <c r="A86" s="3"/>
      <c r="B86" s="17" t="s">
        <v>137</v>
      </c>
      <c r="C86" s="17" t="s">
        <v>322</v>
      </c>
      <c r="D86" s="22"/>
      <c r="F86">
        <v>1</v>
      </c>
    </row>
    <row r="87" spans="1:6" ht="12.75">
      <c r="A87" s="3"/>
      <c r="B87" s="17" t="s">
        <v>95</v>
      </c>
      <c r="C87" s="17" t="s">
        <v>32</v>
      </c>
      <c r="D87" s="22"/>
      <c r="F87">
        <v>1</v>
      </c>
    </row>
    <row r="88" spans="1:6" ht="13.5" thickBot="1">
      <c r="A88" s="8"/>
      <c r="B88" s="37"/>
      <c r="C88" s="37"/>
      <c r="D88" s="35">
        <v>17</v>
      </c>
      <c r="F88">
        <f>SUM(F71:F87)</f>
        <v>17</v>
      </c>
    </row>
    <row r="89" spans="1:6" ht="12.75">
      <c r="A89" s="3" t="s">
        <v>3</v>
      </c>
      <c r="B89" s="17" t="s">
        <v>261</v>
      </c>
      <c r="C89" s="17" t="s">
        <v>263</v>
      </c>
      <c r="D89" s="22"/>
      <c r="F89">
        <v>1</v>
      </c>
    </row>
    <row r="90" spans="1:6" ht="12.75">
      <c r="A90" s="4"/>
      <c r="B90" s="17" t="s">
        <v>138</v>
      </c>
      <c r="C90" s="18" t="s">
        <v>16</v>
      </c>
      <c r="D90" s="22"/>
      <c r="F90">
        <v>1</v>
      </c>
    </row>
    <row r="91" spans="1:6" ht="12.75">
      <c r="A91" s="3"/>
      <c r="B91" s="17" t="s">
        <v>97</v>
      </c>
      <c r="C91" s="18"/>
      <c r="D91" s="22"/>
      <c r="F91">
        <v>1</v>
      </c>
    </row>
    <row r="92" spans="1:6" ht="13.5" thickBot="1">
      <c r="A92" s="8"/>
      <c r="B92" s="14"/>
      <c r="C92" s="14"/>
      <c r="D92" s="34">
        <v>3</v>
      </c>
      <c r="F92">
        <f>SUM(F89:F91)</f>
        <v>3</v>
      </c>
    </row>
    <row r="93" spans="1:6" ht="12.75">
      <c r="A93" s="56" t="s">
        <v>206</v>
      </c>
      <c r="B93" s="18" t="s">
        <v>133</v>
      </c>
      <c r="C93" s="18" t="s">
        <v>30</v>
      </c>
      <c r="D93" s="22"/>
      <c r="F93">
        <v>1</v>
      </c>
    </row>
    <row r="94" spans="1:6" ht="12.75">
      <c r="A94" s="56"/>
      <c r="B94" s="17" t="s">
        <v>312</v>
      </c>
      <c r="C94" s="18" t="s">
        <v>313</v>
      </c>
      <c r="D94" s="22"/>
      <c r="F94">
        <v>1</v>
      </c>
    </row>
    <row r="95" spans="1:6" ht="12.75">
      <c r="A95" s="56"/>
      <c r="B95" s="17" t="s">
        <v>191</v>
      </c>
      <c r="C95" s="55" t="s">
        <v>232</v>
      </c>
      <c r="D95" s="22"/>
      <c r="F95">
        <v>1</v>
      </c>
    </row>
    <row r="96" spans="1:4" ht="12.75">
      <c r="A96" s="3"/>
      <c r="B96" s="17"/>
      <c r="C96" s="55"/>
      <c r="D96" s="22"/>
    </row>
    <row r="97" spans="1:6" ht="12.75">
      <c r="A97" s="3"/>
      <c r="B97" s="17" t="s">
        <v>233</v>
      </c>
      <c r="C97" s="46" t="s">
        <v>235</v>
      </c>
      <c r="D97" s="22"/>
      <c r="F97">
        <v>1</v>
      </c>
    </row>
    <row r="98" spans="1:4" ht="12.75">
      <c r="A98" s="3"/>
      <c r="B98" s="17" t="s">
        <v>14</v>
      </c>
      <c r="C98" s="46" t="s">
        <v>347</v>
      </c>
      <c r="D98" s="22"/>
    </row>
    <row r="99" spans="1:4" ht="12.75">
      <c r="A99" s="3"/>
      <c r="B99" s="17" t="s">
        <v>189</v>
      </c>
      <c r="C99" s="46" t="s">
        <v>313</v>
      </c>
      <c r="D99" s="22"/>
    </row>
    <row r="100" spans="1:6" ht="12.75">
      <c r="A100" s="3"/>
      <c r="B100" s="17" t="s">
        <v>207</v>
      </c>
      <c r="C100" s="17" t="s">
        <v>209</v>
      </c>
      <c r="D100" s="22"/>
      <c r="F100">
        <v>1</v>
      </c>
    </row>
    <row r="101" spans="1:6" ht="12.75">
      <c r="A101" s="3"/>
      <c r="B101" s="17" t="s">
        <v>99</v>
      </c>
      <c r="C101" s="17" t="s">
        <v>194</v>
      </c>
      <c r="D101" s="22"/>
      <c r="F101">
        <v>1</v>
      </c>
    </row>
    <row r="102" spans="1:6" ht="12.75">
      <c r="A102" s="3"/>
      <c r="B102" s="17" t="s">
        <v>255</v>
      </c>
      <c r="C102" s="17" t="s">
        <v>287</v>
      </c>
      <c r="D102" s="22"/>
      <c r="F102">
        <v>1</v>
      </c>
    </row>
    <row r="103" spans="1:6" ht="12.75">
      <c r="A103" s="3"/>
      <c r="B103" s="17" t="s">
        <v>109</v>
      </c>
      <c r="C103" s="17" t="s">
        <v>108</v>
      </c>
      <c r="D103" s="22"/>
      <c r="F103">
        <v>1</v>
      </c>
    </row>
    <row r="104" spans="1:6" ht="12.75">
      <c r="A104" s="3"/>
      <c r="B104" s="17" t="s">
        <v>201</v>
      </c>
      <c r="C104" s="17" t="s">
        <v>202</v>
      </c>
      <c r="D104" s="22"/>
      <c r="F104">
        <v>1</v>
      </c>
    </row>
    <row r="105" spans="1:6" ht="12.75">
      <c r="A105" s="3"/>
      <c r="B105" s="17" t="s">
        <v>204</v>
      </c>
      <c r="C105" s="17" t="s">
        <v>202</v>
      </c>
      <c r="D105" s="22"/>
      <c r="F105">
        <v>1</v>
      </c>
    </row>
    <row r="106" spans="1:6" s="29" customFormat="1" ht="12.75">
      <c r="A106" s="3"/>
      <c r="B106" s="48" t="s">
        <v>114</v>
      </c>
      <c r="C106" s="48" t="s">
        <v>115</v>
      </c>
      <c r="D106" s="22"/>
      <c r="F106" s="29">
        <v>1</v>
      </c>
    </row>
    <row r="107" spans="1:6" s="29" customFormat="1" ht="12.75">
      <c r="A107" s="3"/>
      <c r="B107" s="48" t="s">
        <v>116</v>
      </c>
      <c r="C107" s="48" t="s">
        <v>115</v>
      </c>
      <c r="D107" s="22"/>
      <c r="F107" s="29">
        <v>1</v>
      </c>
    </row>
    <row r="108" spans="1:6" s="29" customFormat="1" ht="12.75">
      <c r="A108" s="3"/>
      <c r="B108" s="48" t="s">
        <v>113</v>
      </c>
      <c r="C108" s="48" t="s">
        <v>115</v>
      </c>
      <c r="D108" s="22"/>
      <c r="F108" s="29">
        <v>1</v>
      </c>
    </row>
    <row r="109" spans="1:6" ht="12.75">
      <c r="A109" s="3"/>
      <c r="B109" s="17" t="s">
        <v>238</v>
      </c>
      <c r="C109" s="17" t="s">
        <v>311</v>
      </c>
      <c r="D109" s="22"/>
      <c r="F109">
        <v>1</v>
      </c>
    </row>
    <row r="110" spans="1:6" ht="12.75">
      <c r="A110" s="3"/>
      <c r="B110" s="17" t="s">
        <v>139</v>
      </c>
      <c r="C110" s="17"/>
      <c r="D110" s="22"/>
      <c r="F110">
        <v>1</v>
      </c>
    </row>
    <row r="111" spans="1:6" ht="12.75">
      <c r="A111" s="3"/>
      <c r="B111" s="17" t="s">
        <v>200</v>
      </c>
      <c r="C111" s="17"/>
      <c r="D111" s="22"/>
      <c r="F111">
        <v>1</v>
      </c>
    </row>
    <row r="112" spans="1:6" ht="12.75">
      <c r="A112" s="3"/>
      <c r="B112" s="18" t="s">
        <v>131</v>
      </c>
      <c r="C112" s="12"/>
      <c r="D112" s="22"/>
      <c r="F112">
        <v>1</v>
      </c>
    </row>
    <row r="113" spans="1:6" ht="13.5" thickBot="1">
      <c r="A113" s="8"/>
      <c r="B113" s="37"/>
      <c r="C113" s="37"/>
      <c r="D113" s="35">
        <v>20</v>
      </c>
      <c r="F113">
        <f>SUM(F93:F112)</f>
        <v>17</v>
      </c>
    </row>
    <row r="114" spans="1:6" ht="12.75">
      <c r="A114" s="3" t="s">
        <v>4</v>
      </c>
      <c r="B114" s="17" t="s">
        <v>246</v>
      </c>
      <c r="C114" s="17" t="s">
        <v>314</v>
      </c>
      <c r="D114" s="22"/>
      <c r="F114">
        <v>1</v>
      </c>
    </row>
    <row r="115" spans="1:6" ht="12.75">
      <c r="A115" s="3"/>
      <c r="B115" s="17" t="s">
        <v>127</v>
      </c>
      <c r="C115" s="17" t="s">
        <v>314</v>
      </c>
      <c r="D115" s="22"/>
      <c r="F115">
        <v>1</v>
      </c>
    </row>
    <row r="116" spans="1:6" ht="12.75">
      <c r="A116" s="4"/>
      <c r="B116" s="17" t="s">
        <v>89</v>
      </c>
      <c r="C116" s="18" t="s">
        <v>316</v>
      </c>
      <c r="D116" s="22"/>
      <c r="F116">
        <v>1</v>
      </c>
    </row>
    <row r="117" spans="1:6" ht="12.75">
      <c r="A117" s="3"/>
      <c r="B117" s="17" t="s">
        <v>98</v>
      </c>
      <c r="C117" s="18" t="s">
        <v>244</v>
      </c>
      <c r="D117" s="22"/>
      <c r="F117">
        <v>1</v>
      </c>
    </row>
    <row r="118" spans="1:6" ht="12.75">
      <c r="A118" s="3"/>
      <c r="B118" s="17" t="s">
        <v>242</v>
      </c>
      <c r="C118" s="18" t="s">
        <v>244</v>
      </c>
      <c r="D118" s="22"/>
      <c r="F118">
        <v>1</v>
      </c>
    </row>
    <row r="119" spans="1:6" ht="12.75">
      <c r="A119" s="3"/>
      <c r="B119" s="17" t="s">
        <v>140</v>
      </c>
      <c r="C119" s="18" t="s">
        <v>24</v>
      </c>
      <c r="D119" s="22"/>
      <c r="F119">
        <v>1</v>
      </c>
    </row>
    <row r="120" spans="1:6" ht="12.75">
      <c r="A120" s="3"/>
      <c r="B120" s="18" t="s">
        <v>112</v>
      </c>
      <c r="C120" s="18" t="s">
        <v>179</v>
      </c>
      <c r="D120" s="22"/>
      <c r="F120">
        <v>1</v>
      </c>
    </row>
    <row r="121" spans="1:6" ht="12.75">
      <c r="A121" s="3"/>
      <c r="B121" s="18" t="s">
        <v>111</v>
      </c>
      <c r="C121" s="18"/>
      <c r="D121" s="27"/>
      <c r="F121">
        <v>1</v>
      </c>
    </row>
    <row r="122" spans="1:6" ht="12.75">
      <c r="A122" s="3"/>
      <c r="B122" s="17" t="s">
        <v>91</v>
      </c>
      <c r="C122" s="18" t="s">
        <v>248</v>
      </c>
      <c r="D122" s="22"/>
      <c r="F122">
        <v>1</v>
      </c>
    </row>
    <row r="123" spans="1:6" ht="12.75">
      <c r="A123" s="3"/>
      <c r="B123" s="17" t="s">
        <v>141</v>
      </c>
      <c r="C123" s="17" t="s">
        <v>24</v>
      </c>
      <c r="D123" s="22"/>
      <c r="F123">
        <v>1</v>
      </c>
    </row>
    <row r="124" spans="1:6" ht="12.75">
      <c r="A124" s="3"/>
      <c r="B124" s="17" t="s">
        <v>345</v>
      </c>
      <c r="C124" s="17" t="s">
        <v>346</v>
      </c>
      <c r="D124" s="22"/>
      <c r="F124">
        <v>1</v>
      </c>
    </row>
    <row r="125" spans="1:6" ht="12.75">
      <c r="A125" s="4"/>
      <c r="B125" s="17" t="s">
        <v>95</v>
      </c>
      <c r="C125" s="12"/>
      <c r="D125" s="22"/>
      <c r="F125">
        <v>1</v>
      </c>
    </row>
    <row r="126" spans="1:6" ht="13.5" thickBot="1">
      <c r="A126" s="39"/>
      <c r="B126" s="37"/>
      <c r="C126" s="14"/>
      <c r="D126" s="35">
        <v>12</v>
      </c>
      <c r="F126">
        <f>SUM(F114:F125)</f>
        <v>12</v>
      </c>
    </row>
    <row r="127" spans="1:6" ht="12.75">
      <c r="A127" s="3" t="s">
        <v>12</v>
      </c>
      <c r="B127" s="17" t="s">
        <v>191</v>
      </c>
      <c r="C127" s="17" t="s">
        <v>192</v>
      </c>
      <c r="D127" s="22"/>
      <c r="F127">
        <v>1</v>
      </c>
    </row>
    <row r="128" spans="1:6" ht="12.75">
      <c r="A128" s="3"/>
      <c r="B128" s="17" t="s">
        <v>303</v>
      </c>
      <c r="C128" s="17" t="s">
        <v>302</v>
      </c>
      <c r="D128" s="22"/>
      <c r="F128">
        <v>1</v>
      </c>
    </row>
    <row r="129" spans="1:6" ht="12.75">
      <c r="A129" s="3"/>
      <c r="B129" s="17" t="s">
        <v>143</v>
      </c>
      <c r="C129" s="17" t="s">
        <v>305</v>
      </c>
      <c r="D129" s="22"/>
      <c r="F129">
        <v>1</v>
      </c>
    </row>
    <row r="130" spans="1:6" ht="12.75">
      <c r="A130" s="3"/>
      <c r="B130" s="17" t="s">
        <v>144</v>
      </c>
      <c r="C130" s="18" t="s">
        <v>29</v>
      </c>
      <c r="D130" s="22"/>
      <c r="F130">
        <v>1</v>
      </c>
    </row>
    <row r="131" spans="1:6" s="29" customFormat="1" ht="12.75">
      <c r="A131" s="3"/>
      <c r="B131" s="17" t="s">
        <v>68</v>
      </c>
      <c r="C131" s="17" t="s">
        <v>71</v>
      </c>
      <c r="D131" s="22"/>
      <c r="E131"/>
      <c r="F131">
        <v>1</v>
      </c>
    </row>
    <row r="132" spans="1:6" s="29" customFormat="1" ht="13.5" thickBot="1">
      <c r="A132" s="8"/>
      <c r="B132" s="37"/>
      <c r="C132" s="37"/>
      <c r="D132" s="35">
        <v>5</v>
      </c>
      <c r="E132"/>
      <c r="F132" s="29">
        <f>SUM(F127:F131)</f>
        <v>5</v>
      </c>
    </row>
    <row r="133" spans="1:6" ht="12.75">
      <c r="A133" s="3" t="s">
        <v>171</v>
      </c>
      <c r="B133" s="17" t="s">
        <v>145</v>
      </c>
      <c r="C133" s="17" t="s">
        <v>172</v>
      </c>
      <c r="D133" s="27"/>
      <c r="F133">
        <v>1</v>
      </c>
    </row>
    <row r="134" spans="1:6" ht="12.75">
      <c r="A134" s="3"/>
      <c r="B134" s="17" t="s">
        <v>145</v>
      </c>
      <c r="C134" s="17" t="s">
        <v>173</v>
      </c>
      <c r="D134" s="27"/>
      <c r="F134">
        <v>1</v>
      </c>
    </row>
    <row r="135" spans="1:6" ht="12.75">
      <c r="A135" s="3"/>
      <c r="B135" s="17" t="s">
        <v>154</v>
      </c>
      <c r="C135" s="17" t="s">
        <v>155</v>
      </c>
      <c r="D135" s="22"/>
      <c r="F135">
        <v>1</v>
      </c>
    </row>
    <row r="136" spans="1:6" s="2" customFormat="1" ht="13.5" thickBot="1">
      <c r="A136" s="8"/>
      <c r="B136" s="37"/>
      <c r="C136" s="37"/>
      <c r="D136" s="35">
        <v>3</v>
      </c>
      <c r="F136" s="2">
        <f>SUM(F133:F135)</f>
        <v>3</v>
      </c>
    </row>
    <row r="137" spans="1:6" ht="12.75">
      <c r="A137" s="3" t="s">
        <v>62</v>
      </c>
      <c r="B137" s="18" t="s">
        <v>133</v>
      </c>
      <c r="C137" s="18" t="s">
        <v>55</v>
      </c>
      <c r="D137" s="22"/>
      <c r="F137">
        <v>1</v>
      </c>
    </row>
    <row r="138" spans="1:6" ht="12.75">
      <c r="A138" s="3" t="s">
        <v>63</v>
      </c>
      <c r="B138" s="18" t="s">
        <v>145</v>
      </c>
      <c r="C138" s="18" t="s">
        <v>170</v>
      </c>
      <c r="D138" s="22"/>
      <c r="F138">
        <v>1</v>
      </c>
    </row>
    <row r="139" spans="1:6" ht="12.75">
      <c r="A139" s="3"/>
      <c r="B139" s="17" t="s">
        <v>127</v>
      </c>
      <c r="C139" s="17" t="s">
        <v>315</v>
      </c>
      <c r="D139" s="22"/>
      <c r="F139">
        <v>1</v>
      </c>
    </row>
    <row r="140" spans="1:6" ht="12.75">
      <c r="A140" s="3"/>
      <c r="B140" s="17" t="s">
        <v>233</v>
      </c>
      <c r="C140" s="17" t="s">
        <v>234</v>
      </c>
      <c r="D140" s="27"/>
      <c r="F140">
        <v>1</v>
      </c>
    </row>
    <row r="141" spans="1:6" ht="12.75">
      <c r="A141" s="3"/>
      <c r="B141" s="18" t="s">
        <v>348</v>
      </c>
      <c r="C141" s="18" t="s">
        <v>67</v>
      </c>
      <c r="D141" s="27"/>
      <c r="F141">
        <v>1</v>
      </c>
    </row>
    <row r="142" spans="1:6" ht="12.75">
      <c r="A142" s="3"/>
      <c r="B142" s="17" t="s">
        <v>289</v>
      </c>
      <c r="C142" s="18" t="s">
        <v>67</v>
      </c>
      <c r="D142" s="27"/>
      <c r="F142">
        <v>1</v>
      </c>
    </row>
    <row r="143" spans="1:6" ht="12.75">
      <c r="A143" s="3"/>
      <c r="B143" s="17" t="s">
        <v>288</v>
      </c>
      <c r="C143" s="18" t="s">
        <v>67</v>
      </c>
      <c r="D143" s="27"/>
      <c r="F143">
        <v>1</v>
      </c>
    </row>
    <row r="144" spans="1:6" ht="13.5" thickBot="1">
      <c r="A144" s="8"/>
      <c r="B144" s="14"/>
      <c r="C144" s="14"/>
      <c r="D144" s="35">
        <v>7</v>
      </c>
      <c r="F144">
        <f>SUM(F137:F143)</f>
        <v>7</v>
      </c>
    </row>
    <row r="145" spans="1:6" ht="12.75">
      <c r="A145" s="3" t="s">
        <v>22</v>
      </c>
      <c r="B145" s="18" t="s">
        <v>146</v>
      </c>
      <c r="C145" s="18" t="s">
        <v>7</v>
      </c>
      <c r="D145" s="22"/>
      <c r="F145">
        <v>1</v>
      </c>
    </row>
    <row r="146" spans="1:6" ht="12.75">
      <c r="A146" s="3"/>
      <c r="B146" s="17" t="s">
        <v>261</v>
      </c>
      <c r="C146" s="17" t="s">
        <v>262</v>
      </c>
      <c r="D146" s="22"/>
      <c r="F146">
        <v>1</v>
      </c>
    </row>
    <row r="147" spans="1:6" ht="12.75">
      <c r="A147" s="3"/>
      <c r="B147" s="17" t="s">
        <v>98</v>
      </c>
      <c r="C147" s="18" t="s">
        <v>245</v>
      </c>
      <c r="D147" s="22"/>
      <c r="F147">
        <v>1</v>
      </c>
    </row>
    <row r="148" spans="1:6" ht="12.75">
      <c r="A148" s="3"/>
      <c r="B148" s="18" t="s">
        <v>105</v>
      </c>
      <c r="C148" s="18" t="s">
        <v>175</v>
      </c>
      <c r="D148" s="22"/>
      <c r="F148">
        <v>1</v>
      </c>
    </row>
    <row r="149" spans="1:6" ht="12.75">
      <c r="A149" s="3"/>
      <c r="B149" s="17" t="s">
        <v>101</v>
      </c>
      <c r="C149" s="17" t="s">
        <v>176</v>
      </c>
      <c r="D149" s="22"/>
      <c r="F149">
        <v>1</v>
      </c>
    </row>
    <row r="150" spans="1:6" ht="12.75">
      <c r="A150" s="3"/>
      <c r="B150" s="17" t="s">
        <v>65</v>
      </c>
      <c r="C150" s="18" t="s">
        <v>180</v>
      </c>
      <c r="D150" s="22"/>
      <c r="F150">
        <v>1</v>
      </c>
    </row>
    <row r="151" spans="1:6" ht="12.75">
      <c r="A151" s="3"/>
      <c r="B151" s="18" t="s">
        <v>100</v>
      </c>
      <c r="C151" s="18" t="s">
        <v>183</v>
      </c>
      <c r="D151" s="22"/>
      <c r="F151">
        <v>1</v>
      </c>
    </row>
    <row r="152" spans="1:6" ht="12.75">
      <c r="A152" s="3"/>
      <c r="B152" s="17" t="s">
        <v>129</v>
      </c>
      <c r="C152" s="17" t="s">
        <v>286</v>
      </c>
      <c r="D152" s="22"/>
      <c r="F152">
        <v>1</v>
      </c>
    </row>
    <row r="153" spans="1:6" ht="12.75">
      <c r="A153" s="3"/>
      <c r="B153" s="17" t="s">
        <v>72</v>
      </c>
      <c r="C153" s="17" t="s">
        <v>73</v>
      </c>
      <c r="D153" s="22"/>
      <c r="F153">
        <v>1</v>
      </c>
    </row>
    <row r="154" spans="1:6" ht="12.75">
      <c r="A154" s="3"/>
      <c r="B154" s="17" t="s">
        <v>148</v>
      </c>
      <c r="C154" s="17" t="s">
        <v>218</v>
      </c>
      <c r="D154" s="22"/>
      <c r="F154">
        <v>1</v>
      </c>
    </row>
    <row r="155" spans="1:6" ht="12.75">
      <c r="A155" s="3"/>
      <c r="B155" s="17" t="s">
        <v>68</v>
      </c>
      <c r="C155" s="17" t="s">
        <v>69</v>
      </c>
      <c r="D155" s="22"/>
      <c r="F155">
        <v>1</v>
      </c>
    </row>
    <row r="156" spans="1:6" ht="12.75">
      <c r="A156" s="3"/>
      <c r="B156" s="17" t="s">
        <v>75</v>
      </c>
      <c r="C156" s="17" t="s">
        <v>211</v>
      </c>
      <c r="D156" s="22"/>
      <c r="F156">
        <v>1</v>
      </c>
    </row>
    <row r="157" spans="1:6" ht="12.75">
      <c r="A157" s="3"/>
      <c r="B157" s="17" t="s">
        <v>132</v>
      </c>
      <c r="C157" s="17" t="s">
        <v>225</v>
      </c>
      <c r="D157" s="22"/>
      <c r="F157">
        <v>1</v>
      </c>
    </row>
    <row r="158" spans="1:6" ht="12.75">
      <c r="A158" s="4"/>
      <c r="B158" s="17" t="s">
        <v>131</v>
      </c>
      <c r="C158" s="17" t="s">
        <v>123</v>
      </c>
      <c r="D158" s="22"/>
      <c r="F158">
        <v>1</v>
      </c>
    </row>
    <row r="159" spans="1:6" ht="13.5" thickBot="1">
      <c r="A159" s="39"/>
      <c r="B159" s="37"/>
      <c r="C159" s="37"/>
      <c r="D159" s="35">
        <v>14</v>
      </c>
      <c r="F159">
        <f>SUM(F145:F158)</f>
        <v>14</v>
      </c>
    </row>
    <row r="160" spans="1:6" ht="38.25">
      <c r="A160" s="41" t="s">
        <v>243</v>
      </c>
      <c r="B160" s="17" t="s">
        <v>96</v>
      </c>
      <c r="C160" s="17" t="s">
        <v>70</v>
      </c>
      <c r="D160" s="33"/>
      <c r="F160">
        <v>1</v>
      </c>
    </row>
    <row r="161" spans="1:6" ht="12.75">
      <c r="A161" s="41"/>
      <c r="B161" s="17" t="s">
        <v>320</v>
      </c>
      <c r="C161" s="17" t="s">
        <v>321</v>
      </c>
      <c r="D161" s="33"/>
      <c r="F161">
        <v>1</v>
      </c>
    </row>
    <row r="162" spans="1:6" ht="12.75">
      <c r="A162" s="41"/>
      <c r="B162" s="17" t="s">
        <v>324</v>
      </c>
      <c r="C162" s="17" t="s">
        <v>321</v>
      </c>
      <c r="D162" s="33"/>
      <c r="F162">
        <v>1</v>
      </c>
    </row>
    <row r="163" spans="1:6" ht="12.75" customHeight="1">
      <c r="A163" s="42"/>
      <c r="B163" s="17" t="s">
        <v>106</v>
      </c>
      <c r="C163" s="17" t="s">
        <v>33</v>
      </c>
      <c r="D163" s="33"/>
      <c r="F163">
        <v>1</v>
      </c>
    </row>
    <row r="164" spans="1:6" ht="12.75" customHeight="1">
      <c r="A164" s="42"/>
      <c r="B164" s="17" t="s">
        <v>233</v>
      </c>
      <c r="C164" s="17" t="s">
        <v>236</v>
      </c>
      <c r="D164" s="33"/>
      <c r="F164">
        <v>1</v>
      </c>
    </row>
    <row r="165" spans="2:6" ht="12.75">
      <c r="B165" s="18" t="s">
        <v>141</v>
      </c>
      <c r="C165" s="18" t="s">
        <v>25</v>
      </c>
      <c r="D165" s="33"/>
      <c r="F165">
        <v>1</v>
      </c>
    </row>
    <row r="166" spans="1:6" ht="12.75">
      <c r="A166" s="4"/>
      <c r="B166" s="17" t="s">
        <v>250</v>
      </c>
      <c r="C166" s="17" t="s">
        <v>251</v>
      </c>
      <c r="D166" s="33"/>
      <c r="F166">
        <v>1</v>
      </c>
    </row>
    <row r="167" spans="1:6" ht="12.75">
      <c r="A167" s="4"/>
      <c r="B167" s="17" t="s">
        <v>135</v>
      </c>
      <c r="C167" s="17" t="s">
        <v>40</v>
      </c>
      <c r="D167" s="33"/>
      <c r="F167">
        <v>1</v>
      </c>
    </row>
    <row r="168" spans="1:6" ht="12.75">
      <c r="A168" s="3"/>
      <c r="B168" s="17" t="s">
        <v>136</v>
      </c>
      <c r="C168" s="17"/>
      <c r="D168" s="33"/>
      <c r="F168">
        <v>1</v>
      </c>
    </row>
    <row r="169" spans="1:6" ht="12.75">
      <c r="A169" s="3"/>
      <c r="B169" s="17" t="s">
        <v>147</v>
      </c>
      <c r="C169" s="17" t="s">
        <v>40</v>
      </c>
      <c r="D169" s="33"/>
      <c r="F169">
        <v>1</v>
      </c>
    </row>
    <row r="170" spans="1:6" s="29" customFormat="1" ht="12.75">
      <c r="A170" s="3"/>
      <c r="B170" s="48" t="s">
        <v>114</v>
      </c>
      <c r="C170" s="48" t="s">
        <v>40</v>
      </c>
      <c r="D170" s="33"/>
      <c r="F170" s="29">
        <v>1</v>
      </c>
    </row>
    <row r="171" spans="1:6" ht="12.75">
      <c r="A171" s="3"/>
      <c r="B171" s="17" t="s">
        <v>68</v>
      </c>
      <c r="C171" s="17" t="s">
        <v>70</v>
      </c>
      <c r="D171" s="33"/>
      <c r="F171">
        <v>1</v>
      </c>
    </row>
    <row r="172" spans="1:6" ht="12.75">
      <c r="A172" s="3"/>
      <c r="B172" s="17" t="s">
        <v>75</v>
      </c>
      <c r="C172" s="17" t="s">
        <v>74</v>
      </c>
      <c r="D172" s="33"/>
      <c r="F172">
        <v>1</v>
      </c>
    </row>
    <row r="173" spans="1:6" s="29" customFormat="1" ht="12.75">
      <c r="A173" s="3"/>
      <c r="B173" s="48" t="s">
        <v>137</v>
      </c>
      <c r="C173" s="17" t="s">
        <v>321</v>
      </c>
      <c r="D173" s="33"/>
      <c r="F173" s="29">
        <v>1</v>
      </c>
    </row>
    <row r="174" spans="1:6" s="29" customFormat="1" ht="12.75">
      <c r="A174" s="3"/>
      <c r="B174" s="48" t="s">
        <v>329</v>
      </c>
      <c r="C174" s="17" t="s">
        <v>321</v>
      </c>
      <c r="D174" s="33"/>
      <c r="F174" s="29">
        <v>1</v>
      </c>
    </row>
    <row r="175" spans="1:6" ht="12.75">
      <c r="A175" s="3"/>
      <c r="B175" s="17" t="s">
        <v>221</v>
      </c>
      <c r="C175" s="17" t="s">
        <v>223</v>
      </c>
      <c r="D175" s="33"/>
      <c r="F175">
        <v>1</v>
      </c>
    </row>
    <row r="176" spans="1:6" ht="12.75">
      <c r="A176" s="3"/>
      <c r="B176" s="17" t="s">
        <v>131</v>
      </c>
      <c r="C176" s="13"/>
      <c r="D176" s="33"/>
      <c r="F176">
        <v>1</v>
      </c>
    </row>
    <row r="177" spans="1:6" ht="12.75">
      <c r="A177" s="3"/>
      <c r="B177" s="17" t="s">
        <v>293</v>
      </c>
      <c r="C177" s="17" t="s">
        <v>70</v>
      </c>
      <c r="D177" s="33"/>
      <c r="F177">
        <v>1</v>
      </c>
    </row>
    <row r="178" spans="1:6" ht="13.5" thickBot="1">
      <c r="A178" s="3"/>
      <c r="B178" s="13"/>
      <c r="C178" s="13"/>
      <c r="D178" s="33">
        <v>18</v>
      </c>
      <c r="F178">
        <f>SUM(F160:F177)</f>
        <v>18</v>
      </c>
    </row>
    <row r="179" spans="1:4" ht="12.75">
      <c r="A179" s="26" t="s">
        <v>5</v>
      </c>
      <c r="B179" s="47" t="s">
        <v>146</v>
      </c>
      <c r="C179" s="47" t="s">
        <v>357</v>
      </c>
      <c r="D179" s="52"/>
    </row>
    <row r="180" spans="1:6" ht="12.75">
      <c r="A180" s="3"/>
      <c r="B180" s="17" t="s">
        <v>163</v>
      </c>
      <c r="C180" s="17" t="s">
        <v>164</v>
      </c>
      <c r="D180" s="22"/>
      <c r="F180">
        <v>1</v>
      </c>
    </row>
    <row r="181" spans="1:4" ht="12.75">
      <c r="A181" s="3"/>
      <c r="B181" s="17" t="s">
        <v>258</v>
      </c>
      <c r="C181" s="17" t="s">
        <v>190</v>
      </c>
      <c r="D181" s="22"/>
    </row>
    <row r="182" spans="1:6" ht="12.75">
      <c r="A182" s="3"/>
      <c r="B182" s="17" t="s">
        <v>312</v>
      </c>
      <c r="C182" s="17" t="s">
        <v>190</v>
      </c>
      <c r="D182" s="22"/>
      <c r="F182">
        <v>1</v>
      </c>
    </row>
    <row r="183" spans="1:6" ht="12.75">
      <c r="A183" s="4"/>
      <c r="B183" s="18" t="s">
        <v>101</v>
      </c>
      <c r="C183" s="18" t="s">
        <v>10</v>
      </c>
      <c r="D183" s="22"/>
      <c r="F183">
        <v>1</v>
      </c>
    </row>
    <row r="184" spans="1:6" ht="12.75">
      <c r="A184" s="4"/>
      <c r="B184" s="18" t="s">
        <v>102</v>
      </c>
      <c r="C184" s="18" t="s">
        <v>186</v>
      </c>
      <c r="D184" s="22"/>
      <c r="F184">
        <v>1</v>
      </c>
    </row>
    <row r="185" spans="1:6" ht="12.75">
      <c r="A185" s="4"/>
      <c r="B185" s="17" t="s">
        <v>189</v>
      </c>
      <c r="C185" s="17" t="s">
        <v>190</v>
      </c>
      <c r="D185" s="22"/>
      <c r="F185">
        <v>1</v>
      </c>
    </row>
    <row r="186" spans="1:6" ht="12.75">
      <c r="A186" s="4"/>
      <c r="B186" s="18" t="s">
        <v>103</v>
      </c>
      <c r="C186" s="18" t="s">
        <v>15</v>
      </c>
      <c r="D186" s="22"/>
      <c r="F186">
        <v>1</v>
      </c>
    </row>
    <row r="187" spans="1:4" ht="12.75">
      <c r="A187" s="4"/>
      <c r="B187" s="17" t="s">
        <v>355</v>
      </c>
      <c r="C187" s="17" t="s">
        <v>196</v>
      </c>
      <c r="D187" s="22"/>
    </row>
    <row r="188" spans="1:6" ht="12.75">
      <c r="A188" s="4"/>
      <c r="B188" s="17" t="s">
        <v>207</v>
      </c>
      <c r="C188" s="17" t="s">
        <v>208</v>
      </c>
      <c r="D188" s="22"/>
      <c r="F188">
        <v>1</v>
      </c>
    </row>
    <row r="189" spans="1:6" ht="12.75">
      <c r="A189" s="4"/>
      <c r="B189" s="17" t="s">
        <v>255</v>
      </c>
      <c r="C189" s="17" t="s">
        <v>196</v>
      </c>
      <c r="D189" s="22"/>
      <c r="F189">
        <v>1</v>
      </c>
    </row>
    <row r="190" spans="1:6" ht="12.75">
      <c r="A190" s="4"/>
      <c r="B190" s="17" t="s">
        <v>290</v>
      </c>
      <c r="C190" s="17" t="s">
        <v>205</v>
      </c>
      <c r="D190" s="22"/>
      <c r="F190">
        <v>1</v>
      </c>
    </row>
    <row r="191" spans="1:6" ht="12.75">
      <c r="A191" s="4"/>
      <c r="B191" s="17" t="s">
        <v>291</v>
      </c>
      <c r="C191" s="17" t="s">
        <v>190</v>
      </c>
      <c r="D191" s="22"/>
      <c r="F191">
        <v>1</v>
      </c>
    </row>
    <row r="192" spans="1:6" s="28" customFormat="1" ht="12.75">
      <c r="A192" s="32"/>
      <c r="B192" s="17" t="s">
        <v>254</v>
      </c>
      <c r="C192" s="17" t="s">
        <v>253</v>
      </c>
      <c r="D192" s="22"/>
      <c r="F192" s="28">
        <v>1</v>
      </c>
    </row>
    <row r="193" spans="1:6" ht="12.75">
      <c r="A193" s="4"/>
      <c r="B193" s="17" t="s">
        <v>154</v>
      </c>
      <c r="C193" s="17" t="s">
        <v>356</v>
      </c>
      <c r="D193" s="22"/>
      <c r="F193">
        <v>1</v>
      </c>
    </row>
    <row r="194" spans="1:6" ht="12.75">
      <c r="A194" s="4"/>
      <c r="B194" s="17" t="s">
        <v>260</v>
      </c>
      <c r="C194" s="17" t="s">
        <v>196</v>
      </c>
      <c r="D194" s="22"/>
      <c r="F194">
        <v>1</v>
      </c>
    </row>
    <row r="195" spans="1:6" ht="13.5" thickBot="1">
      <c r="A195" s="4"/>
      <c r="B195" s="13"/>
      <c r="C195" s="13"/>
      <c r="D195" s="33">
        <v>16</v>
      </c>
      <c r="F195">
        <f>SUM(F180:F194)</f>
        <v>13</v>
      </c>
    </row>
    <row r="196" spans="1:6" ht="13.5" thickBot="1">
      <c r="A196" s="10" t="s">
        <v>56</v>
      </c>
      <c r="B196" s="15"/>
      <c r="C196" s="15"/>
      <c r="D196" s="38">
        <f>D195+D178+D159+D144+D136+D132+D126+D113+D92+D88+D70+D53+D33</f>
        <v>178</v>
      </c>
      <c r="F196">
        <f>F195+F178+F159+F144+F136+F132+F126+F113+F92+F88+F70+F53+F33</f>
        <v>165</v>
      </c>
    </row>
    <row r="197" spans="1:4" ht="15.75" thickBot="1">
      <c r="A197" s="11" t="s">
        <v>52</v>
      </c>
      <c r="B197" s="16"/>
      <c r="C197" s="16"/>
      <c r="D197" s="24"/>
    </row>
    <row r="198" spans="1:6" ht="13.5" thickTop="1">
      <c r="A198" s="3" t="s">
        <v>210</v>
      </c>
      <c r="B198" s="17" t="s">
        <v>142</v>
      </c>
      <c r="C198" s="18" t="s">
        <v>77</v>
      </c>
      <c r="D198" s="22"/>
      <c r="E198" s="2"/>
      <c r="F198" s="2">
        <v>1</v>
      </c>
    </row>
    <row r="199" spans="1:6" ht="12.75">
      <c r="A199" s="3"/>
      <c r="B199" s="17" t="s">
        <v>230</v>
      </c>
      <c r="C199" s="18"/>
      <c r="D199" s="22"/>
      <c r="E199" s="2"/>
      <c r="F199" s="2">
        <v>1</v>
      </c>
    </row>
    <row r="200" spans="1:6" ht="12.75">
      <c r="A200" s="3"/>
      <c r="B200" s="18" t="s">
        <v>133</v>
      </c>
      <c r="C200" s="17" t="s">
        <v>158</v>
      </c>
      <c r="D200" s="22"/>
      <c r="F200" s="2">
        <v>1</v>
      </c>
    </row>
    <row r="201" spans="1:6" ht="12.75">
      <c r="A201" s="3"/>
      <c r="B201" s="18" t="s">
        <v>134</v>
      </c>
      <c r="C201" s="17" t="s">
        <v>58</v>
      </c>
      <c r="D201" s="22"/>
      <c r="F201" s="2">
        <v>1</v>
      </c>
    </row>
    <row r="202" spans="1:6" ht="12.75">
      <c r="A202" s="3"/>
      <c r="B202" s="18" t="s">
        <v>145</v>
      </c>
      <c r="C202" s="18" t="s">
        <v>167</v>
      </c>
      <c r="D202" s="22"/>
      <c r="F202" s="2">
        <v>1</v>
      </c>
    </row>
    <row r="203" spans="1:6" ht="12.75">
      <c r="A203" s="3"/>
      <c r="B203" s="17" t="s">
        <v>128</v>
      </c>
      <c r="C203" s="18" t="s">
        <v>59</v>
      </c>
      <c r="D203" s="22"/>
      <c r="F203" s="2">
        <v>1</v>
      </c>
    </row>
    <row r="204" spans="1:6" ht="12.75">
      <c r="A204" s="3"/>
      <c r="B204" s="17" t="s">
        <v>81</v>
      </c>
      <c r="C204" s="18" t="s">
        <v>36</v>
      </c>
      <c r="D204" s="22"/>
      <c r="F204" s="2">
        <v>1</v>
      </c>
    </row>
    <row r="205" spans="1:6" ht="12.75">
      <c r="A205" s="3"/>
      <c r="B205" s="17" t="s">
        <v>80</v>
      </c>
      <c r="C205" s="18" t="s">
        <v>36</v>
      </c>
      <c r="D205" s="22"/>
      <c r="F205" s="2">
        <v>1</v>
      </c>
    </row>
    <row r="206" spans="1:6" ht="12.75">
      <c r="A206" s="3"/>
      <c r="B206" s="17" t="s">
        <v>96</v>
      </c>
      <c r="C206" s="18" t="s">
        <v>26</v>
      </c>
      <c r="D206" s="22"/>
      <c r="F206" s="45">
        <v>1</v>
      </c>
    </row>
    <row r="207" spans="1:6" ht="12.75">
      <c r="A207" s="3"/>
      <c r="B207" s="17" t="s">
        <v>89</v>
      </c>
      <c r="C207" s="18" t="s">
        <v>34</v>
      </c>
      <c r="D207" s="22"/>
      <c r="F207" s="2">
        <v>1</v>
      </c>
    </row>
    <row r="208" spans="1:6" ht="12.75">
      <c r="A208" s="3"/>
      <c r="B208" s="17" t="s">
        <v>98</v>
      </c>
      <c r="C208" s="17" t="s">
        <v>90</v>
      </c>
      <c r="D208" s="22"/>
      <c r="F208" s="2">
        <v>1</v>
      </c>
    </row>
    <row r="209" spans="1:6" ht="12.75">
      <c r="A209" s="3"/>
      <c r="B209" s="17" t="s">
        <v>83</v>
      </c>
      <c r="C209" s="18" t="s">
        <v>36</v>
      </c>
      <c r="D209" s="22"/>
      <c r="F209" s="2">
        <v>1</v>
      </c>
    </row>
    <row r="210" spans="1:6" ht="12.75">
      <c r="A210" s="3"/>
      <c r="B210" s="18" t="s">
        <v>105</v>
      </c>
      <c r="C210" s="18" t="s">
        <v>26</v>
      </c>
      <c r="D210" s="22"/>
      <c r="F210" s="2">
        <v>1</v>
      </c>
    </row>
    <row r="211" spans="1:6" ht="12.75">
      <c r="A211" s="3"/>
      <c r="B211" s="18" t="s">
        <v>101</v>
      </c>
      <c r="C211" s="18" t="s">
        <v>9</v>
      </c>
      <c r="D211" s="22"/>
      <c r="F211" s="2">
        <v>1</v>
      </c>
    </row>
    <row r="212" spans="1:6" s="29" customFormat="1" ht="12.75">
      <c r="A212" s="3"/>
      <c r="B212" s="18" t="s">
        <v>140</v>
      </c>
      <c r="C212" s="17" t="s">
        <v>64</v>
      </c>
      <c r="D212" s="22"/>
      <c r="F212" s="2">
        <v>1</v>
      </c>
    </row>
    <row r="213" spans="1:6" ht="12.75">
      <c r="A213" s="3"/>
      <c r="B213" s="17" t="s">
        <v>106</v>
      </c>
      <c r="C213" s="17" t="s">
        <v>66</v>
      </c>
      <c r="D213" s="22"/>
      <c r="F213" s="2">
        <v>1</v>
      </c>
    </row>
    <row r="214" spans="1:6" ht="12.75">
      <c r="A214" s="3"/>
      <c r="B214" s="17" t="s">
        <v>143</v>
      </c>
      <c r="C214" s="18" t="s">
        <v>77</v>
      </c>
      <c r="D214" s="22"/>
      <c r="F214" s="2">
        <v>1</v>
      </c>
    </row>
    <row r="215" spans="1:6" ht="12.75">
      <c r="A215" s="3"/>
      <c r="B215" s="17" t="s">
        <v>332</v>
      </c>
      <c r="C215" s="18" t="s">
        <v>36</v>
      </c>
      <c r="D215" s="22"/>
      <c r="F215" s="45">
        <v>1</v>
      </c>
    </row>
    <row r="216" spans="1:6" ht="12.75">
      <c r="A216" s="3"/>
      <c r="B216" s="17" t="s">
        <v>214</v>
      </c>
      <c r="C216" s="17" t="s">
        <v>66</v>
      </c>
      <c r="D216" s="22"/>
      <c r="F216" s="2">
        <v>1</v>
      </c>
    </row>
    <row r="217" spans="1:6" ht="12.75">
      <c r="A217" s="3"/>
      <c r="B217" s="17" t="s">
        <v>351</v>
      </c>
      <c r="C217" s="17" t="s">
        <v>354</v>
      </c>
      <c r="D217" s="22"/>
      <c r="F217" s="2"/>
    </row>
    <row r="218" spans="1:6" ht="12.75">
      <c r="A218" s="3"/>
      <c r="B218" s="17" t="s">
        <v>141</v>
      </c>
      <c r="C218" s="17" t="s">
        <v>279</v>
      </c>
      <c r="D218" s="22"/>
      <c r="F218" s="2">
        <v>1</v>
      </c>
    </row>
    <row r="219" spans="1:6" ht="12.75">
      <c r="A219" s="3"/>
      <c r="B219" s="17" t="s">
        <v>144</v>
      </c>
      <c r="C219" s="18" t="s">
        <v>77</v>
      </c>
      <c r="D219" s="22"/>
      <c r="F219" s="2">
        <v>1</v>
      </c>
    </row>
    <row r="220" spans="1:6" ht="12.75">
      <c r="A220" s="3"/>
      <c r="B220" s="18" t="s">
        <v>149</v>
      </c>
      <c r="C220" s="17" t="s">
        <v>26</v>
      </c>
      <c r="D220" s="22"/>
      <c r="F220" s="2">
        <v>1</v>
      </c>
    </row>
    <row r="221" spans="1:6" ht="12.75">
      <c r="A221" s="3"/>
      <c r="B221" s="17" t="s">
        <v>84</v>
      </c>
      <c r="C221" s="18" t="s">
        <v>36</v>
      </c>
      <c r="D221" s="22"/>
      <c r="F221" s="2">
        <v>1</v>
      </c>
    </row>
    <row r="222" spans="1:6" ht="12.75">
      <c r="A222" s="3"/>
      <c r="B222" s="17" t="s">
        <v>355</v>
      </c>
      <c r="C222" s="17" t="s">
        <v>26</v>
      </c>
      <c r="D222" s="22"/>
      <c r="F222" s="2"/>
    </row>
    <row r="223" spans="1:6" ht="12.75">
      <c r="A223" s="3"/>
      <c r="B223" s="17" t="s">
        <v>207</v>
      </c>
      <c r="C223" s="12"/>
      <c r="D223" s="22"/>
      <c r="F223" s="2">
        <v>1</v>
      </c>
    </row>
    <row r="224" spans="1:6" ht="12.75">
      <c r="A224" s="3"/>
      <c r="B224" s="17" t="s">
        <v>285</v>
      </c>
      <c r="C224" s="18" t="s">
        <v>198</v>
      </c>
      <c r="D224" s="22"/>
      <c r="F224" s="2">
        <v>1</v>
      </c>
    </row>
    <row r="225" spans="1:6" s="29" customFormat="1" ht="12.75">
      <c r="A225" s="3"/>
      <c r="B225" s="48" t="s">
        <v>147</v>
      </c>
      <c r="C225" s="48"/>
      <c r="D225" s="22"/>
      <c r="F225" s="49">
        <v>1</v>
      </c>
    </row>
    <row r="226" spans="1:6" ht="12.75">
      <c r="A226" s="3"/>
      <c r="B226" s="17" t="s">
        <v>201</v>
      </c>
      <c r="C226" s="17" t="s">
        <v>26</v>
      </c>
      <c r="D226" s="22"/>
      <c r="F226" s="2">
        <v>1</v>
      </c>
    </row>
    <row r="227" spans="1:6" ht="12.75">
      <c r="A227" s="3"/>
      <c r="B227" s="17" t="s">
        <v>204</v>
      </c>
      <c r="C227" s="17" t="s">
        <v>26</v>
      </c>
      <c r="D227" s="22"/>
      <c r="F227" s="2">
        <v>1</v>
      </c>
    </row>
    <row r="228" spans="1:6" s="29" customFormat="1" ht="12.75">
      <c r="A228" s="3"/>
      <c r="B228" s="48" t="s">
        <v>117</v>
      </c>
      <c r="C228" s="48" t="s">
        <v>122</v>
      </c>
      <c r="D228" s="22"/>
      <c r="F228" s="49">
        <v>1</v>
      </c>
    </row>
    <row r="229" spans="1:6" s="29" customFormat="1" ht="12.75">
      <c r="A229" s="3"/>
      <c r="B229" s="48" t="s">
        <v>118</v>
      </c>
      <c r="C229" s="48" t="s">
        <v>120</v>
      </c>
      <c r="D229" s="22"/>
      <c r="F229" s="49">
        <v>1</v>
      </c>
    </row>
    <row r="230" spans="1:6" s="29" customFormat="1" ht="12.75">
      <c r="A230" s="3"/>
      <c r="B230" s="48" t="s">
        <v>119</v>
      </c>
      <c r="C230" s="48" t="s">
        <v>121</v>
      </c>
      <c r="D230" s="22"/>
      <c r="F230" s="49">
        <v>1</v>
      </c>
    </row>
    <row r="231" spans="1:6" s="29" customFormat="1" ht="12.75">
      <c r="A231" s="3"/>
      <c r="B231" s="48" t="s">
        <v>72</v>
      </c>
      <c r="C231" s="48" t="s">
        <v>66</v>
      </c>
      <c r="D231" s="22"/>
      <c r="F231" s="49">
        <v>1</v>
      </c>
    </row>
    <row r="232" spans="1:6" ht="12.75">
      <c r="A232" s="3"/>
      <c r="B232" s="17" t="s">
        <v>238</v>
      </c>
      <c r="C232" s="17" t="s">
        <v>241</v>
      </c>
      <c r="D232" s="22"/>
      <c r="F232" s="2">
        <v>1</v>
      </c>
    </row>
    <row r="233" spans="1:6" ht="12.75">
      <c r="A233" s="3"/>
      <c r="B233" s="17" t="s">
        <v>92</v>
      </c>
      <c r="C233" s="17" t="s">
        <v>212</v>
      </c>
      <c r="D233" s="22"/>
      <c r="F233" s="2">
        <v>1</v>
      </c>
    </row>
    <row r="234" spans="1:6" s="29" customFormat="1" ht="12.75">
      <c r="A234" s="3"/>
      <c r="B234" s="17" t="s">
        <v>254</v>
      </c>
      <c r="C234" s="17" t="s">
        <v>34</v>
      </c>
      <c r="D234" s="22"/>
      <c r="F234" s="2">
        <v>1</v>
      </c>
    </row>
    <row r="235" spans="1:6" s="29" customFormat="1" ht="12.75">
      <c r="A235" s="3"/>
      <c r="B235" s="48" t="s">
        <v>266</v>
      </c>
      <c r="C235" s="48" t="s">
        <v>58</v>
      </c>
      <c r="D235" s="22"/>
      <c r="F235" s="49">
        <v>1</v>
      </c>
    </row>
    <row r="236" spans="1:6" s="29" customFormat="1" ht="12.75">
      <c r="A236" s="3"/>
      <c r="B236" s="48" t="s">
        <v>256</v>
      </c>
      <c r="C236" s="17" t="s">
        <v>26</v>
      </c>
      <c r="D236" s="22"/>
      <c r="F236" s="49"/>
    </row>
    <row r="237" spans="1:6" ht="12.75">
      <c r="A237" s="3"/>
      <c r="B237" s="17" t="s">
        <v>325</v>
      </c>
      <c r="C237" s="17" t="s">
        <v>26</v>
      </c>
      <c r="D237" s="22"/>
      <c r="F237" s="45">
        <v>1</v>
      </c>
    </row>
    <row r="238" spans="1:6" ht="12.75">
      <c r="A238" s="3"/>
      <c r="B238" s="17" t="s">
        <v>131</v>
      </c>
      <c r="C238" s="17" t="s">
        <v>26</v>
      </c>
      <c r="D238" s="22"/>
      <c r="F238" s="2">
        <v>1</v>
      </c>
    </row>
    <row r="239" spans="1:6" ht="12.75">
      <c r="A239" s="3"/>
      <c r="B239" s="17" t="s">
        <v>293</v>
      </c>
      <c r="C239" s="17" t="s">
        <v>34</v>
      </c>
      <c r="D239" s="22"/>
      <c r="F239" s="45">
        <v>1</v>
      </c>
    </row>
    <row r="240" spans="1:6" ht="13.5" thickBot="1">
      <c r="A240" s="8"/>
      <c r="B240" s="37"/>
      <c r="C240" s="37"/>
      <c r="D240" s="35">
        <v>42</v>
      </c>
      <c r="F240">
        <f>SUM(F198:F239)</f>
        <v>39</v>
      </c>
    </row>
    <row r="241" spans="1:6" ht="12.75">
      <c r="A241" s="3" t="s">
        <v>6</v>
      </c>
      <c r="B241" s="17" t="s">
        <v>261</v>
      </c>
      <c r="C241" s="13"/>
      <c r="D241" s="33"/>
      <c r="F241">
        <v>1</v>
      </c>
    </row>
    <row r="242" spans="2:6" ht="12.75">
      <c r="B242" s="18" t="s">
        <v>142</v>
      </c>
      <c r="C242" s="18" t="s">
        <v>76</v>
      </c>
      <c r="D242" s="33"/>
      <c r="F242" s="2">
        <v>1</v>
      </c>
    </row>
    <row r="243" spans="1:6" ht="12.75">
      <c r="A243" s="3"/>
      <c r="B243" s="18" t="s">
        <v>104</v>
      </c>
      <c r="C243" s="18" t="s">
        <v>76</v>
      </c>
      <c r="D243" s="33"/>
      <c r="F243" s="2">
        <v>1</v>
      </c>
    </row>
    <row r="244" spans="1:6" ht="12.75">
      <c r="A244" s="3"/>
      <c r="B244" s="18" t="s">
        <v>133</v>
      </c>
      <c r="C244" s="18" t="s">
        <v>157</v>
      </c>
      <c r="D244" s="33"/>
      <c r="F244" s="2">
        <v>1</v>
      </c>
    </row>
    <row r="245" spans="1:6" ht="12.75">
      <c r="A245" s="3"/>
      <c r="B245" s="18" t="s">
        <v>145</v>
      </c>
      <c r="C245" s="17" t="s">
        <v>168</v>
      </c>
      <c r="D245" s="33"/>
      <c r="F245" s="2">
        <v>1</v>
      </c>
    </row>
    <row r="246" spans="1:6" ht="12.75">
      <c r="A246" s="3"/>
      <c r="B246" s="17" t="s">
        <v>96</v>
      </c>
      <c r="C246" s="17"/>
      <c r="D246" s="33"/>
      <c r="F246" s="2"/>
    </row>
    <row r="247" spans="1:6" ht="12.75">
      <c r="A247" s="3"/>
      <c r="B247" s="17" t="s">
        <v>144</v>
      </c>
      <c r="C247" s="18" t="s">
        <v>76</v>
      </c>
      <c r="D247" s="33"/>
      <c r="F247" s="2">
        <v>1</v>
      </c>
    </row>
    <row r="248" spans="1:6" s="29" customFormat="1" ht="12.75">
      <c r="A248" s="3"/>
      <c r="B248" s="48" t="s">
        <v>117</v>
      </c>
      <c r="C248" s="48" t="s">
        <v>48</v>
      </c>
      <c r="D248" s="33"/>
      <c r="F248" s="49">
        <v>1</v>
      </c>
    </row>
    <row r="249" spans="1:6" ht="12.75">
      <c r="A249" s="3"/>
      <c r="B249" s="17" t="s">
        <v>131</v>
      </c>
      <c r="C249" s="17" t="s">
        <v>124</v>
      </c>
      <c r="D249" s="33"/>
      <c r="F249" s="2">
        <v>1</v>
      </c>
    </row>
    <row r="250" spans="1:6" ht="12.75">
      <c r="A250" s="3"/>
      <c r="B250" s="17" t="s">
        <v>293</v>
      </c>
      <c r="C250" s="17" t="s">
        <v>295</v>
      </c>
      <c r="D250" s="33"/>
      <c r="F250" s="45">
        <v>1</v>
      </c>
    </row>
    <row r="251" spans="1:6" ht="13.5" thickBot="1">
      <c r="A251" s="8"/>
      <c r="B251" s="37"/>
      <c r="C251" s="37"/>
      <c r="D251" s="35">
        <v>10</v>
      </c>
      <c r="F251">
        <f>SUM(F241:F250)</f>
        <v>9</v>
      </c>
    </row>
    <row r="252" spans="1:6" ht="12.75">
      <c r="A252" s="3" t="s">
        <v>57</v>
      </c>
      <c r="B252" s="17" t="s">
        <v>104</v>
      </c>
      <c r="C252" s="13"/>
      <c r="D252" s="22"/>
      <c r="F252">
        <v>1</v>
      </c>
    </row>
    <row r="253" spans="1:6" ht="12.75">
      <c r="A253" s="3"/>
      <c r="B253" s="17" t="s">
        <v>151</v>
      </c>
      <c r="C253" s="18" t="s">
        <v>153</v>
      </c>
      <c r="D253" s="22"/>
      <c r="F253">
        <v>1</v>
      </c>
    </row>
    <row r="254" spans="1:6" ht="12.75">
      <c r="A254" s="4"/>
      <c r="B254" s="18" t="s">
        <v>146</v>
      </c>
      <c r="C254" s="18" t="s">
        <v>358</v>
      </c>
      <c r="D254" s="22"/>
      <c r="F254">
        <v>1</v>
      </c>
    </row>
    <row r="255" spans="1:6" ht="12.75">
      <c r="A255" s="3"/>
      <c r="B255" s="17" t="s">
        <v>134</v>
      </c>
      <c r="C255" s="17" t="s">
        <v>160</v>
      </c>
      <c r="D255" s="22"/>
      <c r="F255">
        <v>1</v>
      </c>
    </row>
    <row r="256" spans="1:6" ht="12.75">
      <c r="A256" s="3"/>
      <c r="B256" s="17" t="s">
        <v>163</v>
      </c>
      <c r="C256" s="17" t="s">
        <v>165</v>
      </c>
      <c r="D256" s="22"/>
      <c r="F256">
        <v>1</v>
      </c>
    </row>
    <row r="257" spans="1:6" ht="12.75">
      <c r="A257" s="3"/>
      <c r="B257" s="18" t="s">
        <v>145</v>
      </c>
      <c r="C257" s="18" t="s">
        <v>166</v>
      </c>
      <c r="D257" s="22"/>
      <c r="F257">
        <v>1</v>
      </c>
    </row>
    <row r="258" spans="1:6" ht="12.75">
      <c r="A258" s="3"/>
      <c r="B258" s="17" t="s">
        <v>81</v>
      </c>
      <c r="C258" s="17" t="s">
        <v>37</v>
      </c>
      <c r="D258" s="22"/>
      <c r="F258">
        <v>1</v>
      </c>
    </row>
    <row r="259" spans="1:6" ht="12.75">
      <c r="A259" s="3"/>
      <c r="B259" s="17" t="s">
        <v>80</v>
      </c>
      <c r="C259" s="17" t="s">
        <v>37</v>
      </c>
      <c r="D259" s="22"/>
      <c r="F259">
        <v>1</v>
      </c>
    </row>
    <row r="260" spans="1:6" ht="12.75">
      <c r="A260" s="3"/>
      <c r="B260" s="17" t="s">
        <v>191</v>
      </c>
      <c r="C260" s="17" t="s">
        <v>193</v>
      </c>
      <c r="D260" s="22"/>
      <c r="F260">
        <v>1</v>
      </c>
    </row>
    <row r="261" spans="1:6" ht="12.75">
      <c r="A261" s="3"/>
      <c r="B261" s="17" t="s">
        <v>303</v>
      </c>
      <c r="C261" s="17" t="s">
        <v>304</v>
      </c>
      <c r="D261" s="22"/>
      <c r="F261">
        <v>1</v>
      </c>
    </row>
    <row r="262" spans="1:6" ht="12.75">
      <c r="A262" s="4"/>
      <c r="B262" s="18" t="s">
        <v>83</v>
      </c>
      <c r="C262" s="17" t="s">
        <v>37</v>
      </c>
      <c r="D262" s="22"/>
      <c r="F262">
        <v>1</v>
      </c>
    </row>
    <row r="263" spans="1:6" ht="12.75">
      <c r="A263" s="4"/>
      <c r="B263" s="18" t="s">
        <v>105</v>
      </c>
      <c r="C263" s="17" t="s">
        <v>60</v>
      </c>
      <c r="D263" s="22"/>
      <c r="F263">
        <v>1</v>
      </c>
    </row>
    <row r="264" spans="1:4" ht="12.75">
      <c r="A264" s="4"/>
      <c r="B264" s="17" t="s">
        <v>101</v>
      </c>
      <c r="C264" s="17" t="s">
        <v>268</v>
      </c>
      <c r="D264" s="22"/>
    </row>
    <row r="265" spans="1:6" ht="12.75">
      <c r="A265" s="4"/>
      <c r="B265" s="18" t="s">
        <v>140</v>
      </c>
      <c r="C265" s="17" t="s">
        <v>177</v>
      </c>
      <c r="D265" s="22"/>
      <c r="F265">
        <v>1</v>
      </c>
    </row>
    <row r="266" spans="1:6" ht="12.75">
      <c r="A266" s="4"/>
      <c r="B266" s="18" t="s">
        <v>143</v>
      </c>
      <c r="C266" s="17" t="s">
        <v>28</v>
      </c>
      <c r="D266" s="22"/>
      <c r="F266">
        <v>1</v>
      </c>
    </row>
    <row r="267" spans="1:6" ht="12.75">
      <c r="A267" s="4"/>
      <c r="B267" s="18" t="s">
        <v>306</v>
      </c>
      <c r="C267" s="17" t="s">
        <v>307</v>
      </c>
      <c r="D267" s="22"/>
      <c r="F267">
        <v>1</v>
      </c>
    </row>
    <row r="268" spans="1:6" ht="12.75">
      <c r="A268" s="4"/>
      <c r="B268" s="18" t="s">
        <v>112</v>
      </c>
      <c r="C268" s="17"/>
      <c r="D268" s="22"/>
      <c r="F268">
        <v>1</v>
      </c>
    </row>
    <row r="269" spans="1:6" ht="12.75">
      <c r="A269" s="4"/>
      <c r="B269" s="18" t="s">
        <v>111</v>
      </c>
      <c r="C269" s="17" t="s">
        <v>257</v>
      </c>
      <c r="D269" s="22"/>
      <c r="F269">
        <v>1</v>
      </c>
    </row>
    <row r="270" spans="1:6" s="28" customFormat="1" ht="12.75">
      <c r="A270" s="32"/>
      <c r="B270" s="18" t="s">
        <v>150</v>
      </c>
      <c r="C270" s="17" t="s">
        <v>249</v>
      </c>
      <c r="D270" s="22"/>
      <c r="F270" s="28">
        <v>1</v>
      </c>
    </row>
    <row r="271" spans="1:6" s="28" customFormat="1" ht="12.75">
      <c r="A271" s="32"/>
      <c r="B271" s="17" t="s">
        <v>332</v>
      </c>
      <c r="C271" s="17" t="s">
        <v>37</v>
      </c>
      <c r="D271" s="22"/>
      <c r="F271" s="28">
        <v>1</v>
      </c>
    </row>
    <row r="272" spans="1:6" ht="12.75">
      <c r="A272" s="3"/>
      <c r="B272" s="18" t="s">
        <v>100</v>
      </c>
      <c r="C272" s="18" t="s">
        <v>184</v>
      </c>
      <c r="D272" s="22"/>
      <c r="F272">
        <v>1</v>
      </c>
    </row>
    <row r="273" spans="1:6" ht="12.75">
      <c r="A273" s="3"/>
      <c r="B273" s="18" t="s">
        <v>102</v>
      </c>
      <c r="C273" s="18" t="s">
        <v>185</v>
      </c>
      <c r="D273" s="22"/>
      <c r="F273">
        <v>1</v>
      </c>
    </row>
    <row r="274" spans="1:6" ht="12.75">
      <c r="A274" s="3"/>
      <c r="B274" s="17" t="s">
        <v>144</v>
      </c>
      <c r="C274" s="18" t="s">
        <v>28</v>
      </c>
      <c r="D274" s="22"/>
      <c r="F274">
        <v>1</v>
      </c>
    </row>
    <row r="275" spans="1:6" ht="12.75">
      <c r="A275" s="3"/>
      <c r="B275" s="18" t="s">
        <v>187</v>
      </c>
      <c r="C275" s="18" t="s">
        <v>13</v>
      </c>
      <c r="D275" s="22"/>
      <c r="F275">
        <v>1</v>
      </c>
    </row>
    <row r="276" spans="1:6" ht="12.75">
      <c r="A276" s="3"/>
      <c r="B276" s="18" t="s">
        <v>103</v>
      </c>
      <c r="C276" s="18" t="s">
        <v>13</v>
      </c>
      <c r="D276" s="22"/>
      <c r="F276">
        <v>1</v>
      </c>
    </row>
    <row r="277" spans="1:6" ht="12.75">
      <c r="A277" s="3"/>
      <c r="B277" s="17" t="s">
        <v>84</v>
      </c>
      <c r="C277" s="17" t="s">
        <v>37</v>
      </c>
      <c r="D277" s="22"/>
      <c r="F277">
        <v>1</v>
      </c>
    </row>
    <row r="278" spans="1:6" ht="12.75">
      <c r="A278" s="3"/>
      <c r="B278" s="17" t="s">
        <v>138</v>
      </c>
      <c r="C278" s="18" t="s">
        <v>17</v>
      </c>
      <c r="D278" s="22"/>
      <c r="F278">
        <v>1</v>
      </c>
    </row>
    <row r="279" spans="1:6" s="29" customFormat="1" ht="12.75">
      <c r="A279" s="3"/>
      <c r="B279" s="48" t="s">
        <v>272</v>
      </c>
      <c r="C279" s="49" t="s">
        <v>271</v>
      </c>
      <c r="D279" s="22"/>
      <c r="F279" s="29">
        <v>1</v>
      </c>
    </row>
    <row r="280" spans="1:6" s="29" customFormat="1" ht="12.75">
      <c r="A280" s="3"/>
      <c r="B280" s="48" t="s">
        <v>270</v>
      </c>
      <c r="C280" s="49" t="s">
        <v>271</v>
      </c>
      <c r="D280" s="22"/>
      <c r="F280" s="29">
        <v>1</v>
      </c>
    </row>
    <row r="281" spans="1:6" s="29" customFormat="1" ht="12.75">
      <c r="A281" s="3"/>
      <c r="B281" s="48" t="s">
        <v>109</v>
      </c>
      <c r="C281" s="49" t="s">
        <v>265</v>
      </c>
      <c r="D281" s="22"/>
      <c r="F281" s="29">
        <v>1</v>
      </c>
    </row>
    <row r="282" spans="1:6" s="29" customFormat="1" ht="12.75">
      <c r="A282" s="3"/>
      <c r="B282" s="48" t="s">
        <v>114</v>
      </c>
      <c r="C282" s="48" t="s">
        <v>47</v>
      </c>
      <c r="D282" s="22"/>
      <c r="F282" s="29">
        <v>1</v>
      </c>
    </row>
    <row r="283" spans="1:6" s="29" customFormat="1" ht="12.75">
      <c r="A283" s="3"/>
      <c r="B283" s="48" t="s">
        <v>116</v>
      </c>
      <c r="C283" s="48" t="s">
        <v>47</v>
      </c>
      <c r="D283" s="22"/>
      <c r="F283" s="29">
        <v>1</v>
      </c>
    </row>
    <row r="284" spans="1:6" s="29" customFormat="1" ht="12.75">
      <c r="A284" s="3"/>
      <c r="B284" s="48" t="s">
        <v>113</v>
      </c>
      <c r="C284" s="48" t="s">
        <v>47</v>
      </c>
      <c r="D284" s="22"/>
      <c r="F284" s="29">
        <v>1</v>
      </c>
    </row>
    <row r="285" spans="1:6" ht="12.75">
      <c r="A285" s="3"/>
      <c r="B285" s="17" t="s">
        <v>238</v>
      </c>
      <c r="C285" s="17" t="s">
        <v>240</v>
      </c>
      <c r="D285" s="22"/>
      <c r="F285">
        <v>1</v>
      </c>
    </row>
    <row r="286" spans="1:6" ht="12.75">
      <c r="A286" s="3"/>
      <c r="B286" s="17" t="s">
        <v>148</v>
      </c>
      <c r="C286" s="17" t="s">
        <v>60</v>
      </c>
      <c r="D286" s="22"/>
      <c r="F286">
        <v>1</v>
      </c>
    </row>
    <row r="287" spans="1:6" ht="12.75">
      <c r="A287" s="3"/>
      <c r="B287" s="17" t="s">
        <v>92</v>
      </c>
      <c r="C287" s="17" t="s">
        <v>268</v>
      </c>
      <c r="D287" s="22"/>
      <c r="F287">
        <v>1</v>
      </c>
    </row>
    <row r="288" spans="1:6" ht="12.75">
      <c r="A288" s="3"/>
      <c r="B288" s="17" t="s">
        <v>328</v>
      </c>
      <c r="C288" s="17"/>
      <c r="D288" s="22"/>
      <c r="F288">
        <v>1</v>
      </c>
    </row>
    <row r="289" spans="1:6" s="29" customFormat="1" ht="12.75">
      <c r="A289" s="3"/>
      <c r="B289" s="48" t="s">
        <v>266</v>
      </c>
      <c r="C289" s="48" t="s">
        <v>268</v>
      </c>
      <c r="D289" s="22"/>
      <c r="F289" s="29">
        <v>1</v>
      </c>
    </row>
    <row r="290" spans="1:6" ht="12.75">
      <c r="A290" s="3"/>
      <c r="B290" s="17" t="s">
        <v>156</v>
      </c>
      <c r="C290" s="17" t="s">
        <v>269</v>
      </c>
      <c r="D290" s="22"/>
      <c r="F290">
        <v>1</v>
      </c>
    </row>
    <row r="291" spans="1:6" ht="12.75">
      <c r="A291" s="3"/>
      <c r="B291" s="17" t="s">
        <v>139</v>
      </c>
      <c r="C291" s="17" t="s">
        <v>18</v>
      </c>
      <c r="D291" s="22"/>
      <c r="F291">
        <v>1</v>
      </c>
    </row>
    <row r="292" spans="1:6" ht="12.75">
      <c r="A292" s="3"/>
      <c r="B292" s="17" t="s">
        <v>200</v>
      </c>
      <c r="C292" s="17" t="s">
        <v>18</v>
      </c>
      <c r="D292" s="22"/>
      <c r="F292">
        <v>1</v>
      </c>
    </row>
    <row r="293" spans="1:6" ht="12.75">
      <c r="A293" s="3"/>
      <c r="B293" s="18" t="s">
        <v>131</v>
      </c>
      <c r="C293" s="18" t="s">
        <v>269</v>
      </c>
      <c r="D293" s="22"/>
      <c r="F293">
        <v>1</v>
      </c>
    </row>
    <row r="294" spans="1:6" ht="12.75">
      <c r="A294" s="3"/>
      <c r="B294" s="18" t="s">
        <v>130</v>
      </c>
      <c r="C294" s="12"/>
      <c r="D294" s="22"/>
      <c r="F294">
        <v>1</v>
      </c>
    </row>
    <row r="295" spans="1:6" ht="13.5" thickBot="1">
      <c r="A295" s="8"/>
      <c r="B295" s="14"/>
      <c r="C295" s="14"/>
      <c r="D295" s="35">
        <v>43</v>
      </c>
      <c r="F295">
        <f>SUM(F252:F294)</f>
        <v>42</v>
      </c>
    </row>
    <row r="296" spans="1:6" ht="12.75">
      <c r="A296" s="3" t="s">
        <v>19</v>
      </c>
      <c r="B296" s="18" t="s">
        <v>261</v>
      </c>
      <c r="C296" s="12"/>
      <c r="D296" s="33"/>
      <c r="F296">
        <v>1</v>
      </c>
    </row>
    <row r="297" spans="2:6" ht="12.75">
      <c r="B297" s="18" t="s">
        <v>143</v>
      </c>
      <c r="C297" s="17" t="s">
        <v>43</v>
      </c>
      <c r="D297" s="33"/>
      <c r="F297">
        <v>1</v>
      </c>
    </row>
    <row r="298" spans="1:6" ht="12.75">
      <c r="A298" s="3"/>
      <c r="B298" s="17" t="s">
        <v>214</v>
      </c>
      <c r="C298" s="17" t="s">
        <v>216</v>
      </c>
      <c r="D298" s="27"/>
      <c r="F298">
        <v>1</v>
      </c>
    </row>
    <row r="299" spans="1:6" ht="12.75">
      <c r="A299" s="3"/>
      <c r="B299" s="17" t="s">
        <v>181</v>
      </c>
      <c r="C299" s="17" t="s">
        <v>182</v>
      </c>
      <c r="D299" s="22"/>
      <c r="F299">
        <v>1</v>
      </c>
    </row>
    <row r="300" spans="1:6" ht="12.75">
      <c r="A300" s="3"/>
      <c r="B300" s="17" t="s">
        <v>144</v>
      </c>
      <c r="C300" s="17" t="s">
        <v>43</v>
      </c>
      <c r="D300" s="22"/>
      <c r="F300">
        <v>1</v>
      </c>
    </row>
    <row r="301" spans="1:6" ht="12.75">
      <c r="A301" s="4"/>
      <c r="B301" s="17" t="s">
        <v>72</v>
      </c>
      <c r="C301" s="17" t="s">
        <v>20</v>
      </c>
      <c r="D301" s="22"/>
      <c r="F301">
        <v>1</v>
      </c>
    </row>
    <row r="302" spans="1:6" ht="12.75">
      <c r="A302" s="3"/>
      <c r="B302" s="17" t="s">
        <v>92</v>
      </c>
      <c r="C302" s="17" t="s">
        <v>213</v>
      </c>
      <c r="D302" s="22"/>
      <c r="F302">
        <v>1</v>
      </c>
    </row>
    <row r="303" spans="1:6" ht="12.75">
      <c r="A303" s="3"/>
      <c r="B303" s="17" t="s">
        <v>132</v>
      </c>
      <c r="C303" s="17" t="s">
        <v>226</v>
      </c>
      <c r="D303" s="22"/>
      <c r="F303">
        <v>1</v>
      </c>
    </row>
    <row r="304" spans="1:6" ht="13.5" thickBot="1">
      <c r="A304" s="8"/>
      <c r="B304" s="37"/>
      <c r="C304" s="37"/>
      <c r="D304" s="35">
        <v>8</v>
      </c>
      <c r="F304">
        <f>SUM(F296:F303)</f>
        <v>8</v>
      </c>
    </row>
    <row r="305" spans="1:6" ht="12.75">
      <c r="A305" s="3" t="s">
        <v>8</v>
      </c>
      <c r="B305" s="18" t="s">
        <v>133</v>
      </c>
      <c r="C305" s="18"/>
      <c r="D305" s="22"/>
      <c r="F305">
        <v>1</v>
      </c>
    </row>
    <row r="306" spans="1:6" ht="12.75">
      <c r="A306" s="3"/>
      <c r="B306" s="18" t="s">
        <v>134</v>
      </c>
      <c r="C306" s="18"/>
      <c r="D306" s="22"/>
      <c r="F306">
        <v>1</v>
      </c>
    </row>
    <row r="307" spans="1:6" ht="12.75">
      <c r="A307" s="3"/>
      <c r="B307" s="17" t="s">
        <v>140</v>
      </c>
      <c r="C307" s="18" t="s">
        <v>178</v>
      </c>
      <c r="D307" s="22"/>
      <c r="F307">
        <v>1</v>
      </c>
    </row>
    <row r="308" spans="1:6" ht="12.75">
      <c r="A308" s="3"/>
      <c r="B308" s="17" t="s">
        <v>197</v>
      </c>
      <c r="C308" s="18" t="s">
        <v>199</v>
      </c>
      <c r="D308" s="22"/>
      <c r="F308">
        <v>1</v>
      </c>
    </row>
    <row r="309" spans="1:6" ht="13.5" thickBot="1">
      <c r="A309" s="8"/>
      <c r="B309" s="37"/>
      <c r="C309" s="14"/>
      <c r="D309" s="35">
        <v>4</v>
      </c>
      <c r="F309">
        <f>SUM(F305:F308)</f>
        <v>4</v>
      </c>
    </row>
    <row r="310" spans="1:6" ht="12.75">
      <c r="A310" s="3" t="s">
        <v>21</v>
      </c>
      <c r="B310" s="17" t="s">
        <v>145</v>
      </c>
      <c r="C310" s="17" t="s">
        <v>169</v>
      </c>
      <c r="D310" s="23"/>
      <c r="F310">
        <v>1</v>
      </c>
    </row>
    <row r="311" spans="1:6" ht="12.75">
      <c r="A311" s="4"/>
      <c r="B311" s="17" t="s">
        <v>128</v>
      </c>
      <c r="C311" s="17" t="s">
        <v>220</v>
      </c>
      <c r="D311" s="22"/>
      <c r="F311">
        <v>1</v>
      </c>
    </row>
    <row r="312" spans="1:6" ht="12.75">
      <c r="A312" s="4"/>
      <c r="B312" t="s">
        <v>334</v>
      </c>
      <c r="C312" s="17" t="s">
        <v>342</v>
      </c>
      <c r="D312" s="22"/>
      <c r="F312">
        <v>1</v>
      </c>
    </row>
    <row r="313" spans="1:6" ht="12.75">
      <c r="A313" s="4"/>
      <c r="B313" s="17" t="s">
        <v>88</v>
      </c>
      <c r="C313" s="17" t="s">
        <v>317</v>
      </c>
      <c r="D313" s="22"/>
      <c r="F313">
        <v>1</v>
      </c>
    </row>
    <row r="314" spans="1:6" ht="12.75">
      <c r="A314" s="4"/>
      <c r="B314" s="17" t="s">
        <v>98</v>
      </c>
      <c r="C314" s="17" t="s">
        <v>319</v>
      </c>
      <c r="D314" s="22"/>
      <c r="F314">
        <v>1</v>
      </c>
    </row>
    <row r="315" spans="1:6" ht="12.75">
      <c r="A315" s="4"/>
      <c r="B315" s="17" t="s">
        <v>318</v>
      </c>
      <c r="C315" s="13"/>
      <c r="D315" s="22"/>
      <c r="F315">
        <v>1</v>
      </c>
    </row>
    <row r="316" spans="1:6" ht="12.75">
      <c r="A316" s="4"/>
      <c r="B316" t="s">
        <v>339</v>
      </c>
      <c r="C316" s="17" t="s">
        <v>342</v>
      </c>
      <c r="D316" s="22"/>
      <c r="F316">
        <v>1</v>
      </c>
    </row>
    <row r="317" spans="1:6" s="28" customFormat="1" ht="12.75">
      <c r="A317" s="32"/>
      <c r="B317" s="17" t="s">
        <v>320</v>
      </c>
      <c r="C317" s="17" t="s">
        <v>323</v>
      </c>
      <c r="D317" s="22"/>
      <c r="F317" s="28">
        <v>1</v>
      </c>
    </row>
    <row r="318" spans="1:6" s="28" customFormat="1" ht="12.75">
      <c r="A318" s="32"/>
      <c r="B318" s="17" t="s">
        <v>324</v>
      </c>
      <c r="C318" s="17" t="s">
        <v>323</v>
      </c>
      <c r="D318" s="22"/>
      <c r="F318" s="28">
        <v>1</v>
      </c>
    </row>
    <row r="319" spans="1:6" s="28" customFormat="1" ht="12.75">
      <c r="A319" s="32"/>
      <c r="B319" t="s">
        <v>343</v>
      </c>
      <c r="C319" s="17" t="s">
        <v>342</v>
      </c>
      <c r="D319" s="22"/>
      <c r="F319" s="28">
        <v>1</v>
      </c>
    </row>
    <row r="320" spans="1:6" ht="12.75">
      <c r="A320" s="4"/>
      <c r="B320" s="17" t="s">
        <v>106</v>
      </c>
      <c r="C320" s="17" t="s">
        <v>107</v>
      </c>
      <c r="D320" s="22"/>
      <c r="F320">
        <v>1</v>
      </c>
    </row>
    <row r="321" spans="1:6" ht="12.75">
      <c r="A321" s="4"/>
      <c r="B321" t="s">
        <v>341</v>
      </c>
      <c r="C321" s="17" t="s">
        <v>342</v>
      </c>
      <c r="D321" s="22"/>
      <c r="F321">
        <v>1</v>
      </c>
    </row>
    <row r="322" spans="1:4" ht="12.75">
      <c r="A322" s="4"/>
      <c r="B322" t="s">
        <v>360</v>
      </c>
      <c r="C322" s="17" t="s">
        <v>342</v>
      </c>
      <c r="D322" s="22"/>
    </row>
    <row r="323" spans="1:4" ht="12.75">
      <c r="A323" s="4"/>
      <c r="B323" t="s">
        <v>351</v>
      </c>
      <c r="C323" s="17" t="s">
        <v>353</v>
      </c>
      <c r="D323" s="22"/>
    </row>
    <row r="324" spans="1:6" ht="12.75">
      <c r="A324" s="4"/>
      <c r="B324" s="17" t="s">
        <v>250</v>
      </c>
      <c r="C324" s="17" t="s">
        <v>86</v>
      </c>
      <c r="D324" s="22"/>
      <c r="E324" s="28"/>
      <c r="F324" s="28">
        <v>1</v>
      </c>
    </row>
    <row r="325" spans="1:6" ht="12.75">
      <c r="A325" s="4"/>
      <c r="B325" s="17" t="s">
        <v>310</v>
      </c>
      <c r="C325" s="17" t="s">
        <v>86</v>
      </c>
      <c r="D325" s="22"/>
      <c r="F325">
        <v>1</v>
      </c>
    </row>
    <row r="326" spans="1:6" ht="12.75">
      <c r="A326" s="4"/>
      <c r="B326" s="17" t="s">
        <v>85</v>
      </c>
      <c r="C326" s="17" t="s">
        <v>342</v>
      </c>
      <c r="D326" s="22"/>
      <c r="F326">
        <v>1</v>
      </c>
    </row>
    <row r="327" spans="1:6" ht="12.75">
      <c r="A327" s="3"/>
      <c r="B327" s="17" t="s">
        <v>135</v>
      </c>
      <c r="C327" s="17" t="s">
        <v>41</v>
      </c>
      <c r="D327" s="22"/>
      <c r="F327">
        <v>1</v>
      </c>
    </row>
    <row r="328" spans="1:6" ht="12.75">
      <c r="A328" s="4"/>
      <c r="B328" s="17" t="s">
        <v>68</v>
      </c>
      <c r="C328" s="17" t="s">
        <v>292</v>
      </c>
      <c r="D328" s="22"/>
      <c r="F328">
        <v>1</v>
      </c>
    </row>
    <row r="329" spans="1:6" ht="12.75">
      <c r="A329" s="4"/>
      <c r="B329" s="17" t="s">
        <v>331</v>
      </c>
      <c r="C329" s="17" t="s">
        <v>323</v>
      </c>
      <c r="D329" s="22"/>
      <c r="E329" s="28"/>
      <c r="F329" s="28">
        <v>1</v>
      </c>
    </row>
    <row r="330" spans="1:6" ht="12.75">
      <c r="A330" s="4"/>
      <c r="B330" s="17" t="s">
        <v>330</v>
      </c>
      <c r="C330" s="17" t="s">
        <v>323</v>
      </c>
      <c r="D330" s="22"/>
      <c r="E330" s="28"/>
      <c r="F330" s="28">
        <v>1</v>
      </c>
    </row>
    <row r="331" spans="1:6" ht="12.75">
      <c r="A331" s="3"/>
      <c r="B331" s="17" t="s">
        <v>221</v>
      </c>
      <c r="C331" s="17" t="s">
        <v>224</v>
      </c>
      <c r="D331" s="22"/>
      <c r="F331">
        <v>1</v>
      </c>
    </row>
    <row r="332" spans="1:6" ht="13.5" customHeight="1">
      <c r="A332" s="3"/>
      <c r="B332" s="50" t="s">
        <v>336</v>
      </c>
      <c r="C332" s="17" t="s">
        <v>342</v>
      </c>
      <c r="D332" s="22"/>
      <c r="F332">
        <v>1</v>
      </c>
    </row>
    <row r="333" spans="1:6" ht="12.75">
      <c r="A333" s="3"/>
      <c r="B333" s="17" t="s">
        <v>95</v>
      </c>
      <c r="C333" s="17" t="s">
        <v>247</v>
      </c>
      <c r="D333" s="22"/>
      <c r="F333">
        <v>1</v>
      </c>
    </row>
    <row r="334" spans="1:6" ht="12.75">
      <c r="A334" s="3"/>
      <c r="B334" s="17" t="s">
        <v>87</v>
      </c>
      <c r="C334" s="17" t="s">
        <v>342</v>
      </c>
      <c r="D334" s="22"/>
      <c r="F334">
        <v>1</v>
      </c>
    </row>
    <row r="335" spans="1:6" ht="12.75">
      <c r="A335" s="3"/>
      <c r="B335" s="18" t="s">
        <v>130</v>
      </c>
      <c r="C335" s="18" t="s">
        <v>228</v>
      </c>
      <c r="D335" s="22"/>
      <c r="F335">
        <v>1</v>
      </c>
    </row>
    <row r="336" spans="1:6" ht="13.5" thickBot="1">
      <c r="A336" s="3"/>
      <c r="B336" s="12"/>
      <c r="C336" s="12"/>
      <c r="D336" s="33">
        <v>26</v>
      </c>
      <c r="F336">
        <f>SUM(F310:F335)</f>
        <v>24</v>
      </c>
    </row>
    <row r="337" spans="1:6" ht="13.5" thickBot="1">
      <c r="A337" s="10" t="s">
        <v>61</v>
      </c>
      <c r="B337" s="15"/>
      <c r="C337" s="15"/>
      <c r="D337" s="38">
        <f>SUM(D336+D309+D304+D295++D251+D240)</f>
        <v>133</v>
      </c>
      <c r="F337">
        <f>F336+F309+F304+F295+F251+F240</f>
        <v>126</v>
      </c>
    </row>
    <row r="338" s="2" customFormat="1" ht="12.75">
      <c r="D338" s="19"/>
    </row>
    <row r="339" s="2" customFormat="1" ht="12.75">
      <c r="D339" s="19"/>
    </row>
  </sheetData>
  <sheetProtection/>
  <mergeCells count="4">
    <mergeCell ref="A1:D1"/>
    <mergeCell ref="A2:D2"/>
    <mergeCell ref="C95:C96"/>
    <mergeCell ref="A93:A95"/>
  </mergeCells>
  <printOptions/>
  <pageMargins left="0.75" right="0.75" top="1" bottom="1" header="0.5" footer="0.5"/>
  <pageSetup horizontalDpi="600" verticalDpi="600" orientation="landscape" scale="95" r:id="rId1"/>
  <headerFooter alignWithMargins="0">
    <oddFooter>&amp;L&amp;8OIRA&amp;D</oddFooter>
  </headerFooter>
  <rowBreaks count="5" manualBreakCount="5">
    <brk id="33" max="3" man="1"/>
    <brk id="92" max="3" man="1"/>
    <brk id="136" max="3" man="1"/>
    <brk id="196" max="255" man="1"/>
    <brk id="30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tvbedeka</dc:creator>
  <cp:keywords/>
  <dc:description/>
  <cp:lastModifiedBy>stephanie.sabo</cp:lastModifiedBy>
  <cp:lastPrinted>2008-01-04T18:48:28Z</cp:lastPrinted>
  <dcterms:created xsi:type="dcterms:W3CDTF">2002-08-15T13:30:16Z</dcterms:created>
  <dcterms:modified xsi:type="dcterms:W3CDTF">2009-03-31T18:47:22Z</dcterms:modified>
  <cp:category/>
  <cp:version/>
  <cp:contentType/>
  <cp:contentStatus/>
</cp:coreProperties>
</file>