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Cht UG" sheetId="1" r:id="rId1"/>
    <sheet name="Cht Grad" sheetId="2" r:id="rId2"/>
    <sheet name="Cht Total" sheetId="3" r:id="rId3"/>
    <sheet name="Projections to 2008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<sst xmlns="http://schemas.openxmlformats.org/spreadsheetml/2006/main" count="6" uniqueCount="4">
  <si>
    <t>UP/None</t>
  </si>
  <si>
    <t>Actual</t>
  </si>
  <si>
    <t>Projections</t>
  </si>
  <si>
    <t>2003 Act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</si>
</sst>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0000"/>
    <numFmt numFmtId="168" formatCode="0.000"/>
    <numFmt numFmtId="169" formatCode="0.00000"/>
    <numFmt numFmtId="170" formatCode="0.0000"/>
    <numFmt numFmtId="171" formatCode="0.0"/>
    <numFmt numFmtId="172" formatCode="#,##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15" applyNumberForma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
Undergraduate 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2008'!$B$3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2008'!$B$4:$B$10</c:f>
              <c:numCache>
                <c:ptCount val="7"/>
                <c:pt idx="0">
                  <c:v>4044</c:v>
                </c:pt>
                <c:pt idx="1">
                  <c:v>2217</c:v>
                </c:pt>
                <c:pt idx="2">
                  <c:v>2293</c:v>
                </c:pt>
                <c:pt idx="3">
                  <c:v>1326</c:v>
                </c:pt>
                <c:pt idx="4">
                  <c:v>451</c:v>
                </c:pt>
                <c:pt idx="5">
                  <c:v>878</c:v>
                </c:pt>
                <c:pt idx="6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'Projections to 2008'!$C$3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2008'!$C$4:$C$10</c:f>
              <c:numCache>
                <c:ptCount val="7"/>
                <c:pt idx="0">
                  <c:v>4123.63006897226</c:v>
                </c:pt>
                <c:pt idx="1">
                  <c:v>2241.6755585924907</c:v>
                </c:pt>
                <c:pt idx="2">
                  <c:v>2391.295391243603</c:v>
                </c:pt>
                <c:pt idx="3">
                  <c:v>1425.8845690599799</c:v>
                </c:pt>
                <c:pt idx="4">
                  <c:v>496.5974128018116</c:v>
                </c:pt>
                <c:pt idx="5">
                  <c:v>918.0786800322784</c:v>
                </c:pt>
                <c:pt idx="6">
                  <c:v>1666.9972006916414</c:v>
                </c:pt>
              </c:numCache>
            </c:numRef>
          </c:val>
        </c:ser>
        <c:ser>
          <c:idx val="2"/>
          <c:order val="2"/>
          <c:tx>
            <c:strRef>
              <c:f>'Projections to 2008'!$D$3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2008'!$D$4:$D$10</c:f>
              <c:numCache>
                <c:ptCount val="7"/>
                <c:pt idx="0">
                  <c:v>4234.617398180877</c:v>
                </c:pt>
                <c:pt idx="1">
                  <c:v>2302.010161609493</c:v>
                </c:pt>
                <c:pt idx="2">
                  <c:v>2455.657005739529</c:v>
                </c:pt>
                <c:pt idx="3">
                  <c:v>1464.2621920360364</c:v>
                </c:pt>
                <c:pt idx="4">
                  <c:v>509.9633112012572</c:v>
                </c:pt>
                <c:pt idx="5">
                  <c:v>942.7887289444861</c:v>
                </c:pt>
                <c:pt idx="6">
                  <c:v>1711.8643599683992</c:v>
                </c:pt>
              </c:numCache>
            </c:numRef>
          </c:val>
        </c:ser>
        <c:ser>
          <c:idx val="3"/>
          <c:order val="3"/>
          <c:tx>
            <c:strRef>
              <c:f>'Projections to 2008'!$E$3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2008'!$E$4:$E$10</c:f>
              <c:numCache>
                <c:ptCount val="7"/>
                <c:pt idx="0">
                  <c:v>4339.076060965458</c:v>
                </c:pt>
                <c:pt idx="1">
                  <c:v>2358.7956703313776</c:v>
                </c:pt>
                <c:pt idx="2">
                  <c:v>2516.2326429121654</c:v>
                </c:pt>
                <c:pt idx="3">
                  <c:v>1500.3823077782072</c:v>
                </c:pt>
                <c:pt idx="4">
                  <c:v>522.5429802830884</c:v>
                </c:pt>
                <c:pt idx="5">
                  <c:v>966.0452455677405</c:v>
                </c:pt>
                <c:pt idx="6">
                  <c:v>1754.0922745818184</c:v>
                </c:pt>
              </c:numCache>
            </c:numRef>
          </c:val>
        </c:ser>
        <c:ser>
          <c:idx val="4"/>
          <c:order val="4"/>
          <c:tx>
            <c:strRef>
              <c:f>'Projections to 2008'!$F$3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2008'!$F$4:$F$10</c:f>
              <c:numCache>
                <c:ptCount val="7"/>
                <c:pt idx="0">
                  <c:v>4463.742500776818</c:v>
                </c:pt>
                <c:pt idx="1">
                  <c:v>2426.566470919103</c:v>
                </c:pt>
                <c:pt idx="2">
                  <c:v>2588.526781323556</c:v>
                </c:pt>
                <c:pt idx="3">
                  <c:v>1543.4899459109763</c:v>
                </c:pt>
                <c:pt idx="4">
                  <c:v>537.5562163003929</c:v>
                </c:pt>
                <c:pt idx="5">
                  <c:v>993.8007907044221</c:v>
                </c:pt>
                <c:pt idx="6">
                  <c:v>1804.4892798198575</c:v>
                </c:pt>
              </c:numCache>
            </c:numRef>
          </c:val>
        </c:ser>
        <c:ser>
          <c:idx val="5"/>
          <c:order val="5"/>
          <c:tx>
            <c:strRef>
              <c:f>'Projections to 2008'!$G$3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2008'!$A$4:$A$10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UP/None</c:v>
                </c:pt>
              </c:strCache>
            </c:strRef>
          </c:cat>
          <c:val>
            <c:numRef>
              <c:f>'Projections to 2008'!$G$4:$G$10</c:f>
              <c:numCache>
                <c:ptCount val="7"/>
                <c:pt idx="0">
                  <c:v>4594.315829257544</c:v>
                </c:pt>
                <c:pt idx="1">
                  <c:v>2497.5483568214586</c:v>
                </c:pt>
                <c:pt idx="2">
                  <c:v>2664.2463277893517</c:v>
                </c:pt>
                <c:pt idx="3">
                  <c:v>1588.6400905886899</c:v>
                </c:pt>
                <c:pt idx="4">
                  <c:v>553.2808026526818</c:v>
                </c:pt>
                <c:pt idx="5">
                  <c:v>1022.8714364834899</c:v>
                </c:pt>
                <c:pt idx="6">
                  <c:v>1857.2741730866314</c:v>
                </c:pt>
              </c:numCache>
            </c:numRef>
          </c:val>
        </c:ser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 
Graduate 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2008'!$B$14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2008'!$B$15:$B$20</c:f>
              <c:numCache>
                <c:ptCount val="6"/>
                <c:pt idx="0">
                  <c:v>292</c:v>
                </c:pt>
                <c:pt idx="1">
                  <c:v>623</c:v>
                </c:pt>
                <c:pt idx="2">
                  <c:v>1765</c:v>
                </c:pt>
                <c:pt idx="3">
                  <c:v>643</c:v>
                </c:pt>
                <c:pt idx="4">
                  <c:v>171</c:v>
                </c:pt>
                <c:pt idx="5">
                  <c:v>123</c:v>
                </c:pt>
              </c:numCache>
            </c:numRef>
          </c:val>
        </c:ser>
        <c:ser>
          <c:idx val="1"/>
          <c:order val="1"/>
          <c:tx>
            <c:strRef>
              <c:f>'Projections to 2008'!$C$14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2008'!$C$15:$C$20</c:f>
              <c:numCache>
                <c:ptCount val="6"/>
                <c:pt idx="0">
                  <c:v>287.26819002855814</c:v>
                </c:pt>
                <c:pt idx="1">
                  <c:v>626.279506667174</c:v>
                </c:pt>
                <c:pt idx="2">
                  <c:v>1812.5109307651098</c:v>
                </c:pt>
                <c:pt idx="3">
                  <c:v>652.768096785774</c:v>
                </c:pt>
                <c:pt idx="4">
                  <c:v>193.5715545989186</c:v>
                </c:pt>
                <c:pt idx="5">
                  <c:v>132.5740730657421</c:v>
                </c:pt>
              </c:numCache>
            </c:numRef>
          </c:val>
        </c:ser>
        <c:ser>
          <c:idx val="2"/>
          <c:order val="2"/>
          <c:tx>
            <c:strRef>
              <c:f>'Projections to 2008'!$D$14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2008'!$D$15:$D$20</c:f>
              <c:numCache>
                <c:ptCount val="6"/>
                <c:pt idx="0">
                  <c:v>290.83481263080205</c:v>
                </c:pt>
                <c:pt idx="1">
                  <c:v>634.0551766554844</c:v>
                </c:pt>
                <c:pt idx="2">
                  <c:v>1835.0144402968765</c:v>
                </c:pt>
                <c:pt idx="3">
                  <c:v>660.8726399577431</c:v>
                </c:pt>
                <c:pt idx="4">
                  <c:v>195.97487214589572</c:v>
                </c:pt>
                <c:pt idx="5">
                  <c:v>134.22006695535728</c:v>
                </c:pt>
              </c:numCache>
            </c:numRef>
          </c:val>
        </c:ser>
        <c:ser>
          <c:idx val="3"/>
          <c:order val="3"/>
          <c:tx>
            <c:strRef>
              <c:f>'Projections to 2008'!$E$14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2008'!$E$15:$E$20</c:f>
              <c:numCache>
                <c:ptCount val="6"/>
                <c:pt idx="0">
                  <c:v>297.50284619151887</c:v>
                </c:pt>
                <c:pt idx="1">
                  <c:v>648.592298807543</c:v>
                </c:pt>
                <c:pt idx="2">
                  <c:v>1877.086218986701</c:v>
                </c:pt>
                <c:pt idx="3">
                  <c:v>676.0246119749028</c:v>
                </c:pt>
                <c:pt idx="4">
                  <c:v>200.46803103807036</c:v>
                </c:pt>
                <c:pt idx="5">
                  <c:v>137.29735987942038</c:v>
                </c:pt>
              </c:numCache>
            </c:numRef>
          </c:val>
        </c:ser>
        <c:ser>
          <c:idx val="4"/>
          <c:order val="4"/>
          <c:tx>
            <c:strRef>
              <c:f>'Projections to 2008'!$F$14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2008'!$F$15:$F$20</c:f>
              <c:numCache>
                <c:ptCount val="6"/>
                <c:pt idx="0">
                  <c:v>299.82890441037364</c:v>
                </c:pt>
                <c:pt idx="1">
                  <c:v>653.663387930354</c:v>
                </c:pt>
                <c:pt idx="2">
                  <c:v>1891.7624208552443</c:v>
                </c:pt>
                <c:pt idx="3">
                  <c:v>681.3101836087957</c:v>
                </c:pt>
                <c:pt idx="4">
                  <c:v>202.03541204696847</c:v>
                </c:pt>
                <c:pt idx="5">
                  <c:v>138.37083415525635</c:v>
                </c:pt>
              </c:numCache>
            </c:numRef>
          </c:val>
        </c:ser>
        <c:ser>
          <c:idx val="5"/>
          <c:order val="5"/>
          <c:tx>
            <c:strRef>
              <c:f>'Projections to 2008'!$G$14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2008'!$A$15:$A$20</c:f>
              <c:strCache>
                <c:ptCount val="6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</c:strCache>
            </c:strRef>
          </c:cat>
          <c:val>
            <c:numRef>
              <c:f>'Projections to 2008'!$G$15:$G$20</c:f>
              <c:numCache>
                <c:ptCount val="6"/>
                <c:pt idx="0">
                  <c:v>300.83686297187734</c:v>
                </c:pt>
                <c:pt idx="1">
                  <c:v>655.8608598835722</c:v>
                </c:pt>
                <c:pt idx="2">
                  <c:v>1898.1221083316132</c:v>
                </c:pt>
                <c:pt idx="3">
                  <c:v>683.6005979834825</c:v>
                </c:pt>
                <c:pt idx="4">
                  <c:v>202.71461048415767</c:v>
                </c:pt>
                <c:pt idx="5">
                  <c:v>138.83600634145193</c:v>
                </c:pt>
              </c:numCache>
            </c:numRef>
          </c:val>
        </c:ser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06325"/>
        <c:crosses val="autoZero"/>
        <c:auto val="1"/>
        <c:lblOffset val="100"/>
        <c:noMultiLvlLbl val="0"/>
      </c:catAx>
      <c:valAx>
        <c:axId val="29806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Oakland University 
Enrollment Projections 2004 - 2008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'Projections to 2008'!$B$24</c:f>
              <c:strCache>
                <c:ptCount val="1"/>
                <c:pt idx="0">
                  <c:v>2003 Act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2008'!$B$25:$B$31</c:f>
              <c:numCache>
                <c:ptCount val="7"/>
                <c:pt idx="0">
                  <c:v>4336</c:v>
                </c:pt>
                <c:pt idx="1">
                  <c:v>2840</c:v>
                </c:pt>
                <c:pt idx="2">
                  <c:v>4058</c:v>
                </c:pt>
                <c:pt idx="3">
                  <c:v>1969</c:v>
                </c:pt>
                <c:pt idx="4">
                  <c:v>622</c:v>
                </c:pt>
                <c:pt idx="5">
                  <c:v>1001</c:v>
                </c:pt>
                <c:pt idx="6">
                  <c:v>1750</c:v>
                </c:pt>
              </c:numCache>
            </c:numRef>
          </c:val>
        </c:ser>
        <c:ser>
          <c:idx val="1"/>
          <c:order val="1"/>
          <c:tx>
            <c:strRef>
              <c:f>'Projections to 2008'!$C$24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2008'!$C$25:$C$31</c:f>
              <c:numCache>
                <c:ptCount val="7"/>
                <c:pt idx="0">
                  <c:v>4410.898259000818</c:v>
                </c:pt>
                <c:pt idx="1">
                  <c:v>2867.9550652596645</c:v>
                </c:pt>
                <c:pt idx="2">
                  <c:v>4203.806322008712</c:v>
                </c:pt>
                <c:pt idx="3">
                  <c:v>2078.6526658457537</c:v>
                </c:pt>
                <c:pt idx="4">
                  <c:v>690.1689674007301</c:v>
                </c:pt>
                <c:pt idx="5">
                  <c:v>1050.6527530980204</c:v>
                </c:pt>
                <c:pt idx="6">
                  <c:v>1666.9972006916414</c:v>
                </c:pt>
              </c:numCache>
            </c:numRef>
          </c:val>
        </c:ser>
        <c:ser>
          <c:idx val="2"/>
          <c:order val="2"/>
          <c:tx>
            <c:strRef>
              <c:f>'Projections to 2008'!$D$24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2008'!$D$25:$D$31</c:f>
              <c:numCache>
                <c:ptCount val="7"/>
                <c:pt idx="0">
                  <c:v>4525.452210811679</c:v>
                </c:pt>
                <c:pt idx="1">
                  <c:v>2936.0653382649775</c:v>
                </c:pt>
                <c:pt idx="2">
                  <c:v>4290.6714460364055</c:v>
                </c:pt>
                <c:pt idx="3">
                  <c:v>2125.1348319937797</c:v>
                </c:pt>
                <c:pt idx="4">
                  <c:v>705.938183347153</c:v>
                </c:pt>
                <c:pt idx="5">
                  <c:v>1077.0087958998433</c:v>
                </c:pt>
                <c:pt idx="6">
                  <c:v>1711.8643599683992</c:v>
                </c:pt>
              </c:numCache>
            </c:numRef>
          </c:val>
        </c:ser>
        <c:ser>
          <c:idx val="3"/>
          <c:order val="3"/>
          <c:tx>
            <c:strRef>
              <c:f>'Projections to 2008'!$E$24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2008'!$E$25:$E$31</c:f>
              <c:numCache>
                <c:ptCount val="7"/>
                <c:pt idx="0">
                  <c:v>4636.578907156977</c:v>
                </c:pt>
                <c:pt idx="1">
                  <c:v>3007.3879691389207</c:v>
                </c:pt>
                <c:pt idx="2">
                  <c:v>4393.318861898866</c:v>
                </c:pt>
                <c:pt idx="3">
                  <c:v>2176.40691975311</c:v>
                </c:pt>
                <c:pt idx="4">
                  <c:v>723.0110113211588</c:v>
                </c:pt>
                <c:pt idx="5">
                  <c:v>1103.3426054471608</c:v>
                </c:pt>
                <c:pt idx="6">
                  <c:v>1754.0922745818184</c:v>
                </c:pt>
              </c:numCache>
            </c:numRef>
          </c:val>
        </c:ser>
        <c:ser>
          <c:idx val="4"/>
          <c:order val="4"/>
          <c:tx>
            <c:strRef>
              <c:f>'Projections to 2008'!$F$24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2008'!$F$25:$F$31</c:f>
              <c:numCache>
                <c:ptCount val="7"/>
                <c:pt idx="0">
                  <c:v>4763.571405187192</c:v>
                </c:pt>
                <c:pt idx="1">
                  <c:v>3080.229858849457</c:v>
                </c:pt>
                <c:pt idx="2">
                  <c:v>4480.2892021788</c:v>
                </c:pt>
                <c:pt idx="3">
                  <c:v>2224.800129519772</c:v>
                </c:pt>
                <c:pt idx="4">
                  <c:v>739.5916283473614</c:v>
                </c:pt>
                <c:pt idx="5">
                  <c:v>1132.1716248596783</c:v>
                </c:pt>
                <c:pt idx="6">
                  <c:v>1804.4892798198575</c:v>
                </c:pt>
              </c:numCache>
            </c:numRef>
          </c:val>
        </c:ser>
        <c:ser>
          <c:idx val="5"/>
          <c:order val="5"/>
          <c:tx>
            <c:strRef>
              <c:f>'Projections to 2008'!$G$24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'Projections to 2008'!$A$25:$A$31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University Programs</c:v>
                </c:pt>
              </c:strCache>
            </c:strRef>
          </c:cat>
          <c:val>
            <c:numRef>
              <c:f>'Projections to 2008'!$G$25:$G$31</c:f>
              <c:numCache>
                <c:ptCount val="7"/>
                <c:pt idx="0">
                  <c:v>4895.152692229421</c:v>
                </c:pt>
                <c:pt idx="1">
                  <c:v>3153.4092167050308</c:v>
                </c:pt>
                <c:pt idx="2">
                  <c:v>4562.368436120965</c:v>
                </c:pt>
                <c:pt idx="3">
                  <c:v>2272.2406885721725</c:v>
                </c:pt>
                <c:pt idx="4">
                  <c:v>755.9954131368395</c:v>
                </c:pt>
                <c:pt idx="5">
                  <c:v>1161.7074428249418</c:v>
                </c:pt>
                <c:pt idx="6">
                  <c:v>1857.2741730866314</c:v>
                </c:pt>
              </c:numCache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2095"/>
        <c:crosses val="autoZero"/>
        <c:auto val="1"/>
        <c:lblOffset val="100"/>
        <c:noMultiLvlLbl val="0"/>
      </c:catAx>
      <c:valAx>
        <c:axId val="65502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03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headerFooter>
    <oddHeader>&amp;R&amp;"Arial,Bold"&amp;12Figure 5</oddHeader>
    <oddFooter>&amp;L&amp;8OIRA 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Header>&amp;R&amp;"Arial,Bold"&amp;12Figure 6</oddHeader>
    <oddFooter>&amp;L&amp;8OIRA 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&amp;L&amp;8OIRA 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qualcomm\eudora\attach\by%20level,%20full_and%20part_time%2093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 to fa04 proj"/>
      <sheetName val="Projections to 2008"/>
      <sheetName val="93 _03"/>
      <sheetName val="FT"/>
      <sheetName val="ft-pt-g-ug"/>
      <sheetName val="% 97-01"/>
      <sheetName val="#'s 97-01"/>
      <sheetName val="graph resource"/>
    </sheetNames>
    <sheetDataSet>
      <sheetData sheetId="2">
        <row r="3"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</row>
        <row r="4">
          <cell r="AI4" t="str">
            <v>Undergrad</v>
          </cell>
        </row>
        <row r="5">
          <cell r="M5">
            <v>4044</v>
          </cell>
          <cell r="AI5" t="str">
            <v>CAS</v>
          </cell>
          <cell r="AK5">
            <v>4123.63006897226</v>
          </cell>
          <cell r="AL5">
            <v>4234.617398180877</v>
          </cell>
          <cell r="AM5">
            <v>4339.076060965458</v>
          </cell>
          <cell r="AN5">
            <v>4463.742500776818</v>
          </cell>
          <cell r="AO5">
            <v>4594.315829257544</v>
          </cell>
        </row>
        <row r="6">
          <cell r="M6">
            <v>2217</v>
          </cell>
          <cell r="AI6" t="str">
            <v>SBA</v>
          </cell>
          <cell r="AK6">
            <v>2241.6755585924907</v>
          </cell>
          <cell r="AL6">
            <v>2302.010161609493</v>
          </cell>
          <cell r="AM6">
            <v>2358.7956703313776</v>
          </cell>
          <cell r="AN6">
            <v>2426.566470919103</v>
          </cell>
          <cell r="AO6">
            <v>2497.5483568214586</v>
          </cell>
        </row>
        <row r="7">
          <cell r="M7">
            <v>2293</v>
          </cell>
          <cell r="AI7" t="str">
            <v>SEHS</v>
          </cell>
          <cell r="AK7">
            <v>2391.295391243603</v>
          </cell>
          <cell r="AL7">
            <v>2455.657005739529</v>
          </cell>
          <cell r="AM7">
            <v>2516.2326429121654</v>
          </cell>
          <cell r="AN7">
            <v>2588.526781323556</v>
          </cell>
          <cell r="AO7">
            <v>2664.2463277893517</v>
          </cell>
        </row>
        <row r="8">
          <cell r="M8">
            <v>1326</v>
          </cell>
          <cell r="AI8" t="str">
            <v>SECS</v>
          </cell>
          <cell r="AK8">
            <v>1425.8845690599799</v>
          </cell>
          <cell r="AL8">
            <v>1464.2621920360364</v>
          </cell>
          <cell r="AM8">
            <v>1500.3823077782072</v>
          </cell>
          <cell r="AN8">
            <v>1543.4899459109763</v>
          </cell>
          <cell r="AO8">
            <v>1588.6400905886899</v>
          </cell>
        </row>
        <row r="9">
          <cell r="M9">
            <v>451</v>
          </cell>
          <cell r="AI9" t="str">
            <v>SHS</v>
          </cell>
          <cell r="AK9">
            <v>496.5974128018116</v>
          </cell>
          <cell r="AL9">
            <v>509.9633112012572</v>
          </cell>
          <cell r="AM9">
            <v>522.5429802830884</v>
          </cell>
          <cell r="AN9">
            <v>537.5562163003929</v>
          </cell>
          <cell r="AO9">
            <v>553.2808026526818</v>
          </cell>
        </row>
        <row r="10">
          <cell r="M10">
            <v>878</v>
          </cell>
          <cell r="AI10" t="str">
            <v>SON</v>
          </cell>
          <cell r="AK10">
            <v>918.0786800322784</v>
          </cell>
          <cell r="AL10">
            <v>942.7887289444861</v>
          </cell>
          <cell r="AM10">
            <v>966.0452455677405</v>
          </cell>
          <cell r="AN10">
            <v>993.8007907044221</v>
          </cell>
          <cell r="AO10">
            <v>1022.8714364834899</v>
          </cell>
        </row>
        <row r="11">
          <cell r="M11">
            <v>1238</v>
          </cell>
          <cell r="AK11">
            <v>1159.4235025947203</v>
          </cell>
          <cell r="AL11">
            <v>1190.6293372167283</v>
          </cell>
          <cell r="AM11">
            <v>1219.9995345080301</v>
          </cell>
          <cell r="AN11">
            <v>1255.0514663943754</v>
          </cell>
          <cell r="AO11">
            <v>1291.7642130085026</v>
          </cell>
        </row>
        <row r="12">
          <cell r="M12">
            <v>512</v>
          </cell>
          <cell r="AK12">
            <v>507.57369809692113</v>
          </cell>
          <cell r="AL12">
            <v>521.235022751671</v>
          </cell>
          <cell r="AM12">
            <v>534.0927400737884</v>
          </cell>
          <cell r="AN12">
            <v>549.4378134254821</v>
          </cell>
          <cell r="AO12">
            <v>565.5099600781289</v>
          </cell>
        </row>
        <row r="13">
          <cell r="M13">
            <v>12959</v>
          </cell>
          <cell r="AI13" t="str">
            <v>Total</v>
          </cell>
          <cell r="AK13">
            <v>13264</v>
          </cell>
          <cell r="AL13">
            <v>13621</v>
          </cell>
          <cell r="AM13">
            <v>13957</v>
          </cell>
          <cell r="AN13">
            <v>14358</v>
          </cell>
          <cell r="AO13">
            <v>14778</v>
          </cell>
        </row>
        <row r="15">
          <cell r="AI15" t="str">
            <v>Grad</v>
          </cell>
        </row>
        <row r="16">
          <cell r="M16">
            <v>292</v>
          </cell>
          <cell r="AI16" t="str">
            <v>CAS</v>
          </cell>
          <cell r="AK16">
            <v>287.26819002855814</v>
          </cell>
          <cell r="AL16">
            <v>290.83481263080205</v>
          </cell>
          <cell r="AM16">
            <v>297.50284619151887</v>
          </cell>
          <cell r="AN16">
            <v>299.82890441037364</v>
          </cell>
          <cell r="AO16">
            <v>300.83686297187734</v>
          </cell>
        </row>
        <row r="17">
          <cell r="M17">
            <v>623</v>
          </cell>
          <cell r="AI17" t="str">
            <v>SBA</v>
          </cell>
          <cell r="AK17">
            <v>626.279506667174</v>
          </cell>
          <cell r="AL17">
            <v>634.0551766554844</v>
          </cell>
          <cell r="AM17">
            <v>648.592298807543</v>
          </cell>
          <cell r="AN17">
            <v>653.663387930354</v>
          </cell>
          <cell r="AO17">
            <v>655.8608598835722</v>
          </cell>
        </row>
        <row r="18">
          <cell r="M18">
            <v>1765</v>
          </cell>
          <cell r="AI18" t="str">
            <v>SEHS</v>
          </cell>
          <cell r="AK18">
            <v>1812.5109307651098</v>
          </cell>
          <cell r="AL18">
            <v>1835.0144402968765</v>
          </cell>
          <cell r="AM18">
            <v>1877.086218986701</v>
          </cell>
          <cell r="AN18">
            <v>1891.7624208552443</v>
          </cell>
          <cell r="AO18">
            <v>1898.1221083316132</v>
          </cell>
        </row>
        <row r="19">
          <cell r="M19">
            <v>643</v>
          </cell>
          <cell r="AI19" t="str">
            <v>SECS</v>
          </cell>
          <cell r="AK19">
            <v>652.768096785774</v>
          </cell>
          <cell r="AL19">
            <v>660.8726399577431</v>
          </cell>
          <cell r="AM19">
            <v>676.0246119749028</v>
          </cell>
          <cell r="AN19">
            <v>681.3101836087957</v>
          </cell>
          <cell r="AO19">
            <v>683.6005979834825</v>
          </cell>
        </row>
        <row r="20">
          <cell r="M20">
            <v>171</v>
          </cell>
          <cell r="AI20" t="str">
            <v>SHS</v>
          </cell>
          <cell r="AK20">
            <v>193.5715545989186</v>
          </cell>
          <cell r="AL20">
            <v>195.97487214589572</v>
          </cell>
          <cell r="AM20">
            <v>200.46803103807036</v>
          </cell>
          <cell r="AN20">
            <v>202.03541204696847</v>
          </cell>
          <cell r="AO20">
            <v>202.71461048415767</v>
          </cell>
        </row>
        <row r="21">
          <cell r="M21">
            <v>123</v>
          </cell>
          <cell r="AI21" t="str">
            <v>SON</v>
          </cell>
          <cell r="AK21">
            <v>132.5740730657421</v>
          </cell>
          <cell r="AL21">
            <v>134.22006695535728</v>
          </cell>
          <cell r="AM21">
            <v>137.29735987942038</v>
          </cell>
          <cell r="AN21">
            <v>138.37083415525635</v>
          </cell>
          <cell r="AO21">
            <v>138.83600634145193</v>
          </cell>
        </row>
        <row r="23">
          <cell r="M23">
            <v>3617</v>
          </cell>
          <cell r="AI23" t="str">
            <v>Total</v>
          </cell>
          <cell r="AK23">
            <v>3705</v>
          </cell>
          <cell r="AL23">
            <v>3751</v>
          </cell>
          <cell r="AM23">
            <v>3837</v>
          </cell>
          <cell r="AN23">
            <v>3867</v>
          </cell>
          <cell r="AO23">
            <v>3880</v>
          </cell>
        </row>
        <row r="26">
          <cell r="AI26" t="str">
            <v>Total</v>
          </cell>
        </row>
        <row r="27">
          <cell r="M27">
            <v>4336</v>
          </cell>
          <cell r="AI27" t="str">
            <v>CAS</v>
          </cell>
          <cell r="AK27">
            <v>4410.898259000818</v>
          </cell>
          <cell r="AL27">
            <v>4525.452210811679</v>
          </cell>
          <cell r="AM27">
            <v>4636.578907156977</v>
          </cell>
          <cell r="AN27">
            <v>4763.571405187192</v>
          </cell>
          <cell r="AO27">
            <v>4895.152692229421</v>
          </cell>
        </row>
        <row r="28">
          <cell r="M28">
            <v>2840</v>
          </cell>
          <cell r="AI28" t="str">
            <v>SBA</v>
          </cell>
          <cell r="AK28">
            <v>2867.9550652596645</v>
          </cell>
          <cell r="AL28">
            <v>2936.0653382649775</v>
          </cell>
          <cell r="AM28">
            <v>3007.3879691389207</v>
          </cell>
          <cell r="AN28">
            <v>3080.229858849457</v>
          </cell>
          <cell r="AO28">
            <v>3153.4092167050308</v>
          </cell>
        </row>
        <row r="29">
          <cell r="M29">
            <v>4058</v>
          </cell>
          <cell r="AI29" t="str">
            <v>SEHS</v>
          </cell>
          <cell r="AK29">
            <v>4203.806322008712</v>
          </cell>
          <cell r="AL29">
            <v>4290.6714460364055</v>
          </cell>
          <cell r="AM29">
            <v>4393.318861898866</v>
          </cell>
          <cell r="AN29">
            <v>4480.2892021788</v>
          </cell>
          <cell r="AO29">
            <v>4562.368436120965</v>
          </cell>
        </row>
        <row r="30">
          <cell r="M30">
            <v>1969</v>
          </cell>
          <cell r="AI30" t="str">
            <v>SECS</v>
          </cell>
          <cell r="AK30">
            <v>2078.6526658457537</v>
          </cell>
          <cell r="AL30">
            <v>2125.1348319937797</v>
          </cell>
          <cell r="AM30">
            <v>2176.40691975311</v>
          </cell>
          <cell r="AN30">
            <v>2224.800129519772</v>
          </cell>
          <cell r="AO30">
            <v>2272.2406885721725</v>
          </cell>
        </row>
        <row r="31">
          <cell r="M31">
            <v>622</v>
          </cell>
          <cell r="AI31" t="str">
            <v>SHS</v>
          </cell>
          <cell r="AK31">
            <v>690.1689674007301</v>
          </cell>
          <cell r="AL31">
            <v>705.938183347153</v>
          </cell>
          <cell r="AM31">
            <v>723.0110113211588</v>
          </cell>
          <cell r="AN31">
            <v>739.5916283473614</v>
          </cell>
          <cell r="AO31">
            <v>755.9954131368395</v>
          </cell>
        </row>
        <row r="32">
          <cell r="M32">
            <v>1001</v>
          </cell>
          <cell r="AI32" t="str">
            <v>SON</v>
          </cell>
          <cell r="AK32">
            <v>1050.6527530980204</v>
          </cell>
          <cell r="AL32">
            <v>1077.0087958998433</v>
          </cell>
          <cell r="AM32">
            <v>1103.3426054471608</v>
          </cell>
          <cell r="AN32">
            <v>1132.1716248596783</v>
          </cell>
          <cell r="AO32">
            <v>1161.7074428249418</v>
          </cell>
        </row>
        <row r="33">
          <cell r="M33">
            <v>1238</v>
          </cell>
          <cell r="AI33" t="str">
            <v>University Programs</v>
          </cell>
          <cell r="AK33">
            <v>1159.4235025947203</v>
          </cell>
          <cell r="AL33">
            <v>1190.6293372167283</v>
          </cell>
          <cell r="AM33">
            <v>1219.9995345080301</v>
          </cell>
          <cell r="AN33">
            <v>1255.0514663943754</v>
          </cell>
          <cell r="AO33">
            <v>1291.7642130085026</v>
          </cell>
        </row>
        <row r="34">
          <cell r="M34">
            <v>512</v>
          </cell>
          <cell r="AK34">
            <v>507.57369809692113</v>
          </cell>
          <cell r="AL34">
            <v>521.235022751671</v>
          </cell>
          <cell r="AM34">
            <v>534.0927400737884</v>
          </cell>
          <cell r="AN34">
            <v>549.4378134254821</v>
          </cell>
          <cell r="AO34">
            <v>565.5099600781289</v>
          </cell>
        </row>
        <row r="35">
          <cell r="M35">
            <v>16576</v>
          </cell>
          <cell r="AI35" t="str">
            <v>Total</v>
          </cell>
          <cell r="AK35">
            <v>16969</v>
          </cell>
          <cell r="AL35">
            <v>17372</v>
          </cell>
          <cell r="AM35">
            <v>17794</v>
          </cell>
          <cell r="AN35">
            <v>18225</v>
          </cell>
          <cell r="AO35">
            <v>18658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B19" sqref="B19"/>
    </sheetView>
  </sheetViews>
  <sheetFormatPr defaultColWidth="9.140625" defaultRowHeight="12.75"/>
  <cols>
    <col min="1" max="1" width="19.28125" style="0" customWidth="1"/>
    <col min="2" max="7" width="9.7109375" style="0" customWidth="1"/>
  </cols>
  <sheetData>
    <row r="2" spans="1:7" ht="12.75">
      <c r="A2" t="str">
        <f>'[1]93 _03'!AI4</f>
        <v>Undergrad</v>
      </c>
      <c r="B2" s="5" t="s">
        <v>1</v>
      </c>
      <c r="C2" s="7" t="s">
        <v>2</v>
      </c>
      <c r="D2" s="7"/>
      <c r="E2" s="7"/>
      <c r="F2" s="7"/>
      <c r="G2" s="7"/>
    </row>
    <row r="3" spans="2:7" ht="12.75">
      <c r="B3" s="5" t="s">
        <v>3</v>
      </c>
      <c r="C3" s="5">
        <f>'[1]93 _03'!AK3</f>
        <v>2004</v>
      </c>
      <c r="D3" s="5">
        <f>'[1]93 _03'!AL3</f>
        <v>2005</v>
      </c>
      <c r="E3" s="5">
        <f>'[1]93 _03'!AM3</f>
        <v>2006</v>
      </c>
      <c r="F3" s="5">
        <f>'[1]93 _03'!AN3</f>
        <v>2007</v>
      </c>
      <c r="G3" s="5">
        <f>'[1]93 _03'!AO3</f>
        <v>2008</v>
      </c>
    </row>
    <row r="4" spans="1:7" ht="12.75">
      <c r="A4" t="str">
        <f>'[1]93 _03'!AI5</f>
        <v>CAS</v>
      </c>
      <c r="B4" s="6">
        <f>'[1]93 _03'!M5</f>
        <v>4044</v>
      </c>
      <c r="C4" s="1">
        <f>'[1]93 _03'!AK5</f>
        <v>4123.63006897226</v>
      </c>
      <c r="D4" s="1">
        <f>'[1]93 _03'!AL5</f>
        <v>4234.617398180877</v>
      </c>
      <c r="E4" s="1">
        <f>'[1]93 _03'!AM5</f>
        <v>4339.076060965458</v>
      </c>
      <c r="F4" s="1">
        <f>'[1]93 _03'!AN5</f>
        <v>4463.742500776818</v>
      </c>
      <c r="G4" s="1">
        <f>'[1]93 _03'!AO5</f>
        <v>4594.315829257544</v>
      </c>
    </row>
    <row r="5" spans="1:7" ht="12.75">
      <c r="A5" t="str">
        <f>'[1]93 _03'!AI6</f>
        <v>SBA</v>
      </c>
      <c r="B5" s="6">
        <f>'[1]93 _03'!M6</f>
        <v>2217</v>
      </c>
      <c r="C5" s="1">
        <f>'[1]93 _03'!AK6</f>
        <v>2241.6755585924907</v>
      </c>
      <c r="D5" s="1">
        <f>'[1]93 _03'!AL6</f>
        <v>2302.010161609493</v>
      </c>
      <c r="E5" s="1">
        <f>'[1]93 _03'!AM6</f>
        <v>2358.7956703313776</v>
      </c>
      <c r="F5" s="1">
        <f>'[1]93 _03'!AN6</f>
        <v>2426.566470919103</v>
      </c>
      <c r="G5" s="1">
        <f>'[1]93 _03'!AO6</f>
        <v>2497.5483568214586</v>
      </c>
    </row>
    <row r="6" spans="1:7" ht="12.75">
      <c r="A6" t="str">
        <f>'[1]93 _03'!AI7</f>
        <v>SEHS</v>
      </c>
      <c r="B6" s="6">
        <f>'[1]93 _03'!M7</f>
        <v>2293</v>
      </c>
      <c r="C6" s="1">
        <f>'[1]93 _03'!AK7</f>
        <v>2391.295391243603</v>
      </c>
      <c r="D6" s="1">
        <f>'[1]93 _03'!AL7</f>
        <v>2455.657005739529</v>
      </c>
      <c r="E6" s="1">
        <f>'[1]93 _03'!AM7</f>
        <v>2516.2326429121654</v>
      </c>
      <c r="F6" s="1">
        <f>'[1]93 _03'!AN7</f>
        <v>2588.526781323556</v>
      </c>
      <c r="G6" s="1">
        <f>'[1]93 _03'!AO7</f>
        <v>2664.2463277893517</v>
      </c>
    </row>
    <row r="7" spans="1:7" ht="12.75">
      <c r="A7" t="str">
        <f>'[1]93 _03'!AI8</f>
        <v>SECS</v>
      </c>
      <c r="B7" s="6">
        <f>'[1]93 _03'!M8</f>
        <v>1326</v>
      </c>
      <c r="C7" s="1">
        <f>'[1]93 _03'!AK8</f>
        <v>1425.8845690599799</v>
      </c>
      <c r="D7" s="1">
        <f>'[1]93 _03'!AL8</f>
        <v>1464.2621920360364</v>
      </c>
      <c r="E7" s="1">
        <f>'[1]93 _03'!AM8</f>
        <v>1500.3823077782072</v>
      </c>
      <c r="F7" s="1">
        <f>'[1]93 _03'!AN8</f>
        <v>1543.4899459109763</v>
      </c>
      <c r="G7" s="1">
        <f>'[1]93 _03'!AO8</f>
        <v>1588.6400905886899</v>
      </c>
    </row>
    <row r="8" spans="1:7" ht="12.75">
      <c r="A8" t="str">
        <f>'[1]93 _03'!AI9</f>
        <v>SHS</v>
      </c>
      <c r="B8" s="6">
        <f>'[1]93 _03'!M9</f>
        <v>451</v>
      </c>
      <c r="C8" s="1">
        <f>'[1]93 _03'!AK9</f>
        <v>496.5974128018116</v>
      </c>
      <c r="D8" s="1">
        <f>'[1]93 _03'!AL9</f>
        <v>509.9633112012572</v>
      </c>
      <c r="E8" s="1">
        <f>'[1]93 _03'!AM9</f>
        <v>522.5429802830884</v>
      </c>
      <c r="F8" s="1">
        <f>'[1]93 _03'!AN9</f>
        <v>537.5562163003929</v>
      </c>
      <c r="G8" s="1">
        <f>'[1]93 _03'!AO9</f>
        <v>553.2808026526818</v>
      </c>
    </row>
    <row r="9" spans="1:7" ht="12.75">
      <c r="A9" t="str">
        <f>'[1]93 _03'!AI10</f>
        <v>SON</v>
      </c>
      <c r="B9" s="6">
        <f>'[1]93 _03'!M10</f>
        <v>878</v>
      </c>
      <c r="C9" s="1">
        <f>'[1]93 _03'!AK10</f>
        <v>918.0786800322784</v>
      </c>
      <c r="D9" s="1">
        <f>'[1]93 _03'!AL10</f>
        <v>942.7887289444861</v>
      </c>
      <c r="E9" s="1">
        <f>'[1]93 _03'!AM10</f>
        <v>966.0452455677405</v>
      </c>
      <c r="F9" s="1">
        <f>'[1]93 _03'!AN10</f>
        <v>993.8007907044221</v>
      </c>
      <c r="G9" s="1">
        <f>'[1]93 _03'!AO10</f>
        <v>1022.8714364834899</v>
      </c>
    </row>
    <row r="10" spans="1:7" ht="12.75">
      <c r="A10" t="s">
        <v>0</v>
      </c>
      <c r="B10" s="6">
        <f>'[1]93 _03'!M11+'[1]93 _03'!M12</f>
        <v>1750</v>
      </c>
      <c r="C10" s="1">
        <f>'[1]93 _03'!AK11+'[1]93 _03'!AK12</f>
        <v>1666.9972006916414</v>
      </c>
      <c r="D10" s="1">
        <f>'[1]93 _03'!AL11+'[1]93 _03'!AL12</f>
        <v>1711.8643599683992</v>
      </c>
      <c r="E10" s="1">
        <f>'[1]93 _03'!AM11+'[1]93 _03'!AM12</f>
        <v>1754.0922745818184</v>
      </c>
      <c r="F10" s="1">
        <f>'[1]93 _03'!AN11+'[1]93 _03'!AN12</f>
        <v>1804.4892798198575</v>
      </c>
      <c r="G10" s="1">
        <f>'[1]93 _03'!AO11+'[1]93 _03'!AO12</f>
        <v>1857.2741730866314</v>
      </c>
    </row>
    <row r="11" spans="1:7" ht="12.75">
      <c r="A11" t="str">
        <f>'[1]93 _03'!AI13</f>
        <v>Total</v>
      </c>
      <c r="B11" s="6">
        <f>'[1]93 _03'!M13</f>
        <v>12959</v>
      </c>
      <c r="C11" s="1">
        <f>'[1]93 _03'!AK13</f>
        <v>13264</v>
      </c>
      <c r="D11" s="1">
        <f>'[1]93 _03'!AL13</f>
        <v>13621</v>
      </c>
      <c r="E11" s="1">
        <f>'[1]93 _03'!AM13</f>
        <v>13957</v>
      </c>
      <c r="F11" s="1">
        <f>'[1]93 _03'!AN13</f>
        <v>14358</v>
      </c>
      <c r="G11" s="1">
        <f>'[1]93 _03'!AO13</f>
        <v>14778</v>
      </c>
    </row>
    <row r="12" spans="2:7" ht="12.75">
      <c r="B12" s="6"/>
      <c r="C12" s="1"/>
      <c r="D12" s="1"/>
      <c r="E12" s="1"/>
      <c r="F12" s="1"/>
      <c r="G12" s="1"/>
    </row>
    <row r="13" spans="1:7" ht="12.75">
      <c r="A13" t="str">
        <f>'[1]93 _03'!AI15</f>
        <v>Grad</v>
      </c>
      <c r="C13" s="2"/>
      <c r="D13" s="2"/>
      <c r="E13" s="2"/>
      <c r="F13" s="2"/>
      <c r="G13" s="2"/>
    </row>
    <row r="14" spans="2:7" ht="12.75">
      <c r="B14" s="5" t="s">
        <v>3</v>
      </c>
      <c r="C14" s="3">
        <v>2004</v>
      </c>
      <c r="D14" s="3">
        <v>2005</v>
      </c>
      <c r="E14" s="3">
        <v>2006</v>
      </c>
      <c r="F14" s="3">
        <v>2007</v>
      </c>
      <c r="G14" s="3">
        <v>2008</v>
      </c>
    </row>
    <row r="15" spans="1:7" ht="12.75">
      <c r="A15" t="str">
        <f>'[1]93 _03'!AI16</f>
        <v>CAS</v>
      </c>
      <c r="B15" s="6">
        <f>'[1]93 _03'!M16</f>
        <v>292</v>
      </c>
      <c r="C15" s="1">
        <f>'[1]93 _03'!AK16</f>
        <v>287.26819002855814</v>
      </c>
      <c r="D15" s="1">
        <f>'[1]93 _03'!AL16</f>
        <v>290.83481263080205</v>
      </c>
      <c r="E15" s="1">
        <f>'[1]93 _03'!AM16</f>
        <v>297.50284619151887</v>
      </c>
      <c r="F15" s="1">
        <f>'[1]93 _03'!AN16</f>
        <v>299.82890441037364</v>
      </c>
      <c r="G15" s="1">
        <f>'[1]93 _03'!AO16</f>
        <v>300.83686297187734</v>
      </c>
    </row>
    <row r="16" spans="1:7" ht="12.75">
      <c r="A16" t="str">
        <f>'[1]93 _03'!AI17</f>
        <v>SBA</v>
      </c>
      <c r="B16" s="6">
        <f>'[1]93 _03'!M17</f>
        <v>623</v>
      </c>
      <c r="C16" s="1">
        <f>'[1]93 _03'!AK17</f>
        <v>626.279506667174</v>
      </c>
      <c r="D16" s="1">
        <f>'[1]93 _03'!AL17</f>
        <v>634.0551766554844</v>
      </c>
      <c r="E16" s="1">
        <f>'[1]93 _03'!AM17</f>
        <v>648.592298807543</v>
      </c>
      <c r="F16" s="1">
        <f>'[1]93 _03'!AN17</f>
        <v>653.663387930354</v>
      </c>
      <c r="G16" s="1">
        <f>'[1]93 _03'!AO17</f>
        <v>655.8608598835722</v>
      </c>
    </row>
    <row r="17" spans="1:7" ht="12.75">
      <c r="A17" t="str">
        <f>'[1]93 _03'!AI18</f>
        <v>SEHS</v>
      </c>
      <c r="B17" s="6">
        <f>'[1]93 _03'!M18</f>
        <v>1765</v>
      </c>
      <c r="C17" s="1">
        <f>'[1]93 _03'!AK18</f>
        <v>1812.5109307651098</v>
      </c>
      <c r="D17" s="1">
        <f>'[1]93 _03'!AL18</f>
        <v>1835.0144402968765</v>
      </c>
      <c r="E17" s="1">
        <f>'[1]93 _03'!AM18</f>
        <v>1877.086218986701</v>
      </c>
      <c r="F17" s="1">
        <f>'[1]93 _03'!AN18</f>
        <v>1891.7624208552443</v>
      </c>
      <c r="G17" s="1">
        <f>'[1]93 _03'!AO18</f>
        <v>1898.1221083316132</v>
      </c>
    </row>
    <row r="18" spans="1:7" ht="12.75">
      <c r="A18" t="str">
        <f>'[1]93 _03'!AI19</f>
        <v>SECS</v>
      </c>
      <c r="B18" s="6">
        <f>'[1]93 _03'!M19</f>
        <v>643</v>
      </c>
      <c r="C18" s="1">
        <f>'[1]93 _03'!AK19</f>
        <v>652.768096785774</v>
      </c>
      <c r="D18" s="1">
        <f>'[1]93 _03'!AL19</f>
        <v>660.8726399577431</v>
      </c>
      <c r="E18" s="1">
        <f>'[1]93 _03'!AM19</f>
        <v>676.0246119749028</v>
      </c>
      <c r="F18" s="1">
        <f>'[1]93 _03'!AN19</f>
        <v>681.3101836087957</v>
      </c>
      <c r="G18" s="1">
        <f>'[1]93 _03'!AO19</f>
        <v>683.6005979834825</v>
      </c>
    </row>
    <row r="19" spans="1:7" ht="12.75">
      <c r="A19" t="str">
        <f>'[1]93 _03'!AI20</f>
        <v>SHS</v>
      </c>
      <c r="B19" s="6">
        <f>'[1]93 _03'!M20</f>
        <v>171</v>
      </c>
      <c r="C19" s="1">
        <f>'[1]93 _03'!AK20</f>
        <v>193.5715545989186</v>
      </c>
      <c r="D19" s="1">
        <f>'[1]93 _03'!AL20</f>
        <v>195.97487214589572</v>
      </c>
      <c r="E19" s="1">
        <f>'[1]93 _03'!AM20</f>
        <v>200.46803103807036</v>
      </c>
      <c r="F19" s="1">
        <f>'[1]93 _03'!AN20</f>
        <v>202.03541204696847</v>
      </c>
      <c r="G19" s="1">
        <f>'[1]93 _03'!AO20</f>
        <v>202.71461048415767</v>
      </c>
    </row>
    <row r="20" spans="1:7" ht="12.75">
      <c r="A20" t="str">
        <f>'[1]93 _03'!AI21</f>
        <v>SON</v>
      </c>
      <c r="B20" s="6">
        <f>'[1]93 _03'!M21</f>
        <v>123</v>
      </c>
      <c r="C20" s="1">
        <f>'[1]93 _03'!AK21</f>
        <v>132.5740730657421</v>
      </c>
      <c r="D20" s="1">
        <f>'[1]93 _03'!AL21</f>
        <v>134.22006695535728</v>
      </c>
      <c r="E20" s="1">
        <f>'[1]93 _03'!AM21</f>
        <v>137.29735987942038</v>
      </c>
      <c r="F20" s="1">
        <f>'[1]93 _03'!AN21</f>
        <v>138.37083415525635</v>
      </c>
      <c r="G20" s="1">
        <f>'[1]93 _03'!AO21</f>
        <v>138.83600634145193</v>
      </c>
    </row>
    <row r="21" spans="1:7" ht="12.75">
      <c r="A21" t="str">
        <f>'[1]93 _03'!AI23</f>
        <v>Total</v>
      </c>
      <c r="B21" s="6">
        <f>'[1]93 _03'!M23</f>
        <v>3617</v>
      </c>
      <c r="C21" s="1">
        <f>'[1]93 _03'!AK23</f>
        <v>3705</v>
      </c>
      <c r="D21" s="1">
        <f>'[1]93 _03'!AL23</f>
        <v>3751</v>
      </c>
      <c r="E21" s="1">
        <f>'[1]93 _03'!AM23</f>
        <v>3837</v>
      </c>
      <c r="F21" s="1">
        <f>'[1]93 _03'!AN23</f>
        <v>3867</v>
      </c>
      <c r="G21" s="1">
        <f>'[1]93 _03'!AO23</f>
        <v>3880</v>
      </c>
    </row>
    <row r="22" spans="3:7" ht="12.75">
      <c r="C22" s="2"/>
      <c r="D22" s="2"/>
      <c r="E22" s="2"/>
      <c r="F22" s="2"/>
      <c r="G22" s="2"/>
    </row>
    <row r="23" spans="1:7" ht="12.75">
      <c r="A23" t="str">
        <f>'[1]93 _03'!AI26</f>
        <v>Total</v>
      </c>
      <c r="C23" s="2"/>
      <c r="D23" s="2"/>
      <c r="E23" s="2"/>
      <c r="F23" s="2"/>
      <c r="G23" s="2"/>
    </row>
    <row r="24" spans="2:7" ht="12.75">
      <c r="B24" s="5" t="s">
        <v>3</v>
      </c>
      <c r="C24" s="3">
        <v>2004</v>
      </c>
      <c r="D24" s="3">
        <v>2005</v>
      </c>
      <c r="E24" s="3">
        <v>2006</v>
      </c>
      <c r="F24" s="3">
        <v>2007</v>
      </c>
      <c r="G24" s="3">
        <v>2008</v>
      </c>
    </row>
    <row r="25" spans="1:7" ht="12.75">
      <c r="A25" t="str">
        <f>'[1]93 _03'!AI27</f>
        <v>CAS</v>
      </c>
      <c r="B25" s="6">
        <f>'[1]93 _03'!M27</f>
        <v>4336</v>
      </c>
      <c r="C25" s="1">
        <f>'[1]93 _03'!AK27</f>
        <v>4410.898259000818</v>
      </c>
      <c r="D25" s="1">
        <f>'[1]93 _03'!AL27</f>
        <v>4525.452210811679</v>
      </c>
      <c r="E25" s="1">
        <f>'[1]93 _03'!AM27</f>
        <v>4636.578907156977</v>
      </c>
      <c r="F25" s="1">
        <f>'[1]93 _03'!AN27</f>
        <v>4763.571405187192</v>
      </c>
      <c r="G25" s="1">
        <f>'[1]93 _03'!AO27</f>
        <v>4895.152692229421</v>
      </c>
    </row>
    <row r="26" spans="1:7" ht="12.75">
      <c r="A26" t="str">
        <f>'[1]93 _03'!AI28</f>
        <v>SBA</v>
      </c>
      <c r="B26" s="6">
        <f>'[1]93 _03'!M28</f>
        <v>2840</v>
      </c>
      <c r="C26" s="1">
        <f>'[1]93 _03'!AK28</f>
        <v>2867.9550652596645</v>
      </c>
      <c r="D26" s="1">
        <f>'[1]93 _03'!AL28</f>
        <v>2936.0653382649775</v>
      </c>
      <c r="E26" s="1">
        <f>'[1]93 _03'!AM28</f>
        <v>3007.3879691389207</v>
      </c>
      <c r="F26" s="1">
        <f>'[1]93 _03'!AN28</f>
        <v>3080.229858849457</v>
      </c>
      <c r="G26" s="1">
        <f>'[1]93 _03'!AO28</f>
        <v>3153.4092167050308</v>
      </c>
    </row>
    <row r="27" spans="1:7" ht="12.75">
      <c r="A27" t="str">
        <f>'[1]93 _03'!AI29</f>
        <v>SEHS</v>
      </c>
      <c r="B27" s="6">
        <f>'[1]93 _03'!M29</f>
        <v>4058</v>
      </c>
      <c r="C27" s="1">
        <f>'[1]93 _03'!AK29</f>
        <v>4203.806322008712</v>
      </c>
      <c r="D27" s="1">
        <f>'[1]93 _03'!AL29</f>
        <v>4290.6714460364055</v>
      </c>
      <c r="E27" s="1">
        <f>'[1]93 _03'!AM29</f>
        <v>4393.318861898866</v>
      </c>
      <c r="F27" s="1">
        <f>'[1]93 _03'!AN29</f>
        <v>4480.2892021788</v>
      </c>
      <c r="G27" s="1">
        <f>'[1]93 _03'!AO29</f>
        <v>4562.368436120965</v>
      </c>
    </row>
    <row r="28" spans="1:7" ht="12.75">
      <c r="A28" t="str">
        <f>'[1]93 _03'!AI30</f>
        <v>SECS</v>
      </c>
      <c r="B28" s="6">
        <f>'[1]93 _03'!M30</f>
        <v>1969</v>
      </c>
      <c r="C28" s="1">
        <f>'[1]93 _03'!AK30</f>
        <v>2078.6526658457537</v>
      </c>
      <c r="D28" s="1">
        <f>'[1]93 _03'!AL30</f>
        <v>2125.1348319937797</v>
      </c>
      <c r="E28" s="1">
        <f>'[1]93 _03'!AM30</f>
        <v>2176.40691975311</v>
      </c>
      <c r="F28" s="1">
        <f>'[1]93 _03'!AN30</f>
        <v>2224.800129519772</v>
      </c>
      <c r="G28" s="1">
        <f>'[1]93 _03'!AO30</f>
        <v>2272.2406885721725</v>
      </c>
    </row>
    <row r="29" spans="1:7" ht="12.75">
      <c r="A29" t="str">
        <f>'[1]93 _03'!AI31</f>
        <v>SHS</v>
      </c>
      <c r="B29" s="6">
        <f>'[1]93 _03'!M31</f>
        <v>622</v>
      </c>
      <c r="C29" s="1">
        <f>'[1]93 _03'!AK31</f>
        <v>690.1689674007301</v>
      </c>
      <c r="D29" s="1">
        <f>'[1]93 _03'!AL31</f>
        <v>705.938183347153</v>
      </c>
      <c r="E29" s="1">
        <f>'[1]93 _03'!AM31</f>
        <v>723.0110113211588</v>
      </c>
      <c r="F29" s="1">
        <f>'[1]93 _03'!AN31</f>
        <v>739.5916283473614</v>
      </c>
      <c r="G29" s="1">
        <f>'[1]93 _03'!AO31</f>
        <v>755.9954131368395</v>
      </c>
    </row>
    <row r="30" spans="1:7" ht="12.75">
      <c r="A30" t="str">
        <f>'[1]93 _03'!AI32</f>
        <v>SON</v>
      </c>
      <c r="B30" s="6">
        <f>'[1]93 _03'!M32</f>
        <v>1001</v>
      </c>
      <c r="C30" s="1">
        <f>'[1]93 _03'!AK32</f>
        <v>1050.6527530980204</v>
      </c>
      <c r="D30" s="1">
        <f>'[1]93 _03'!AL32</f>
        <v>1077.0087958998433</v>
      </c>
      <c r="E30" s="1">
        <f>'[1]93 _03'!AM32</f>
        <v>1103.3426054471608</v>
      </c>
      <c r="F30" s="1">
        <f>'[1]93 _03'!AN32</f>
        <v>1132.1716248596783</v>
      </c>
      <c r="G30" s="1">
        <f>'[1]93 _03'!AO32</f>
        <v>1161.7074428249418</v>
      </c>
    </row>
    <row r="31" spans="1:7" ht="12.75">
      <c r="A31" t="str">
        <f>'[1]93 _03'!AI33</f>
        <v>University Programs</v>
      </c>
      <c r="B31" s="6">
        <f>'[1]93 _03'!M33+'[1]93 _03'!M34</f>
        <v>1750</v>
      </c>
      <c r="C31" s="1">
        <f>'[1]93 _03'!AK33+'[1]93 _03'!AK34</f>
        <v>1666.9972006916414</v>
      </c>
      <c r="D31" s="1">
        <f>'[1]93 _03'!AL33+'[1]93 _03'!AL34</f>
        <v>1711.8643599683992</v>
      </c>
      <c r="E31" s="1">
        <f>'[1]93 _03'!AM33+'[1]93 _03'!AM34</f>
        <v>1754.0922745818184</v>
      </c>
      <c r="F31" s="1">
        <f>'[1]93 _03'!AN33+'[1]93 _03'!AN34</f>
        <v>1804.4892798198575</v>
      </c>
      <c r="G31" s="1">
        <f>'[1]93 _03'!AO33+'[1]93 _03'!AO34</f>
        <v>1857.2741730866314</v>
      </c>
    </row>
    <row r="32" spans="1:7" ht="12.75">
      <c r="A32" t="str">
        <f>'[1]93 _03'!AI35</f>
        <v>Total</v>
      </c>
      <c r="B32" s="6">
        <f>'[1]93 _03'!M35</f>
        <v>16576</v>
      </c>
      <c r="C32" s="1">
        <f>'[1]93 _03'!AK35</f>
        <v>16969</v>
      </c>
      <c r="D32" s="1">
        <f>'[1]93 _03'!AL35</f>
        <v>17372</v>
      </c>
      <c r="E32" s="1">
        <f>'[1]93 _03'!AM35</f>
        <v>17794</v>
      </c>
      <c r="F32" s="1">
        <f>'[1]93 _03'!AN35</f>
        <v>18225</v>
      </c>
      <c r="G32" s="1">
        <f>'[1]93 _03'!AO35</f>
        <v>18658</v>
      </c>
    </row>
    <row r="33" spans="2:7" ht="12.75">
      <c r="B33" s="4">
        <f aca="true" t="shared" si="0" ref="B33:G33">SUM(B25:B31)</f>
        <v>16576</v>
      </c>
      <c r="C33" s="4">
        <f t="shared" si="0"/>
        <v>16969.131233305343</v>
      </c>
      <c r="D33" s="4">
        <f t="shared" si="0"/>
        <v>17372.135166322234</v>
      </c>
      <c r="E33" s="4">
        <f t="shared" si="0"/>
        <v>17794.13854929801</v>
      </c>
      <c r="F33" s="4">
        <f t="shared" si="0"/>
        <v>18225.143128762116</v>
      </c>
      <c r="G33" s="4">
        <f t="shared" si="0"/>
        <v>18658.148062676002</v>
      </c>
    </row>
    <row r="34" ht="12.75">
      <c r="C34" s="4"/>
    </row>
  </sheetData>
  <mergeCells count="1">
    <mergeCell ref="C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krhayes</dc:creator>
  <cp:keywords/>
  <dc:description/>
  <cp:lastModifiedBy>saunders</cp:lastModifiedBy>
  <cp:lastPrinted>2003-09-30T12:23:29Z</cp:lastPrinted>
  <dcterms:created xsi:type="dcterms:W3CDTF">2003-09-29T22:51:51Z</dcterms:created>
  <dcterms:modified xsi:type="dcterms:W3CDTF">2003-10-29T20:31:26Z</dcterms:modified>
  <cp:category/>
  <cp:version/>
  <cp:contentType/>
  <cp:contentStatus/>
</cp:coreProperties>
</file>