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Cohort and Program Tracking\"/>
    </mc:Choice>
  </mc:AlternateContent>
  <bookViews>
    <workbookView xWindow="0" yWindow="0" windowWidth="20160" windowHeight="9048"/>
  </bookViews>
  <sheets>
    <sheet name="URM_p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D38" i="1"/>
  <c r="C38" i="1"/>
  <c r="L35" i="1"/>
  <c r="K35" i="1"/>
  <c r="J35" i="1"/>
  <c r="I35" i="1"/>
  <c r="H35" i="1"/>
  <c r="G35" i="1"/>
  <c r="F35" i="1"/>
  <c r="E35" i="1"/>
  <c r="D35" i="1"/>
  <c r="C35" i="1"/>
  <c r="N32" i="1"/>
  <c r="M32" i="1"/>
  <c r="L32" i="1"/>
  <c r="K32" i="1"/>
  <c r="J32" i="1"/>
  <c r="I32" i="1"/>
  <c r="H32" i="1"/>
  <c r="G32" i="1"/>
  <c r="F32" i="1"/>
  <c r="E32" i="1"/>
  <c r="D32" i="1"/>
  <c r="C32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7" i="1"/>
  <c r="O27" i="1"/>
  <c r="N27" i="1"/>
  <c r="M27" i="1"/>
  <c r="R25" i="1"/>
  <c r="Q25" i="1"/>
  <c r="P25" i="1"/>
  <c r="O25" i="1"/>
  <c r="N25" i="1"/>
  <c r="M25" i="1"/>
  <c r="J18" i="1"/>
  <c r="I18" i="1"/>
  <c r="H18" i="1"/>
  <c r="G18" i="1"/>
  <c r="F18" i="1"/>
  <c r="E18" i="1"/>
  <c r="D18" i="1"/>
  <c r="C18" i="1"/>
  <c r="L15" i="1"/>
  <c r="K15" i="1"/>
  <c r="J15" i="1"/>
  <c r="I15" i="1"/>
  <c r="H15" i="1"/>
  <c r="G15" i="1"/>
  <c r="F15" i="1"/>
  <c r="E15" i="1"/>
  <c r="D15" i="1"/>
  <c r="C15" i="1"/>
  <c r="N12" i="1"/>
  <c r="M12" i="1"/>
  <c r="L12" i="1"/>
  <c r="K12" i="1"/>
  <c r="J12" i="1"/>
  <c r="I12" i="1"/>
  <c r="H12" i="1"/>
  <c r="G12" i="1"/>
  <c r="F12" i="1"/>
  <c r="E12" i="1"/>
  <c r="D12" i="1"/>
  <c r="C12" i="1"/>
  <c r="P9" i="1"/>
  <c r="O9" i="1"/>
  <c r="N9" i="1"/>
  <c r="M9" i="1"/>
  <c r="L9" i="1"/>
  <c r="K9" i="1"/>
  <c r="H9" i="1"/>
  <c r="G9" i="1"/>
  <c r="P7" i="1"/>
  <c r="O7" i="1"/>
  <c r="N7" i="1"/>
  <c r="M7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<sst xmlns="http://schemas.openxmlformats.org/spreadsheetml/2006/main" count="84" uniqueCount="14">
  <si>
    <t>MINORITY (BLACK, HISPANIC, &amp; AMERICAN INDIAN) Retention by PELL</t>
  </si>
  <si>
    <t>PELL</t>
  </si>
  <si>
    <t>No_PELL</t>
  </si>
  <si>
    <t>first_year</t>
  </si>
  <si>
    <t>return</t>
  </si>
  <si>
    <t>NO_RETURN</t>
  </si>
  <si>
    <t>second_year</t>
  </si>
  <si>
    <t>third_year</t>
  </si>
  <si>
    <t>graduated</t>
  </si>
  <si>
    <t>fourth_year</t>
  </si>
  <si>
    <t>fifth_year</t>
  </si>
  <si>
    <t>sixth_year</t>
  </si>
  <si>
    <t>Total</t>
  </si>
  <si>
    <t>OTHER RACE Retention by PELL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</si>
</sst>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0" xfId="0" applyNumberFormat="1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164" fontId="0" fillId="0" borderId="16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0" xfId="0" applyBorder="1"/>
    <xf numFmtId="10" fontId="0" fillId="0" borderId="13" xfId="0" applyNumberFormat="1" applyBorder="1"/>
    <xf numFmtId="10" fontId="0" fillId="0" borderId="0" xfId="0" applyNumberFormat="1" applyBorder="1"/>
    <xf numFmtId="10" fontId="0" fillId="0" borderId="15" xfId="0" applyNumberFormat="1" applyBorder="1"/>
    <xf numFmtId="164" fontId="0" fillId="0" borderId="0" xfId="1" applyNumberFormat="1" applyFont="1" applyBorder="1"/>
    <xf numFmtId="164" fontId="0" fillId="0" borderId="13" xfId="1" applyNumberFormat="1" applyFont="1" applyBorder="1"/>
    <xf numFmtId="164" fontId="0" fillId="0" borderId="15" xfId="1" applyNumberFormat="1" applyFont="1" applyBorder="1"/>
    <xf numFmtId="0" fontId="0" fillId="0" borderId="21" xfId="0" applyBorder="1"/>
    <xf numFmtId="0" fontId="0" fillId="0" borderId="22" xfId="0" applyBorder="1"/>
    <xf numFmtId="164" fontId="0" fillId="0" borderId="23" xfId="0" applyNumberFormat="1" applyBorder="1"/>
    <xf numFmtId="164" fontId="0" fillId="0" borderId="22" xfId="0" applyNumberFormat="1" applyBorder="1"/>
    <xf numFmtId="164" fontId="0" fillId="0" borderId="24" xfId="0" applyNumberFormat="1" applyBorder="1"/>
    <xf numFmtId="164" fontId="0" fillId="0" borderId="23" xfId="1" applyNumberFormat="1" applyFont="1" applyBorder="1"/>
    <xf numFmtId="164" fontId="0" fillId="0" borderId="22" xfId="1" applyNumberFormat="1" applyFont="1" applyBorder="1"/>
    <xf numFmtId="164" fontId="0" fillId="0" borderId="24" xfId="1" applyNumberFormat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2" borderId="27" xfId="0" applyFill="1" applyBorder="1"/>
    <xf numFmtId="164" fontId="0" fillId="2" borderId="28" xfId="0" applyNumberFormat="1" applyFill="1" applyBorder="1"/>
    <xf numFmtId="164" fontId="0" fillId="2" borderId="29" xfId="0" applyNumberFormat="1" applyFill="1" applyBorder="1"/>
    <xf numFmtId="164" fontId="0" fillId="2" borderId="27" xfId="0" applyNumberFormat="1" applyFill="1" applyBorder="1"/>
    <xf numFmtId="164" fontId="0" fillId="2" borderId="28" xfId="1" applyNumberFormat="1" applyFont="1" applyFill="1" applyBorder="1"/>
    <xf numFmtId="164" fontId="0" fillId="2" borderId="29" xfId="1" applyNumberFormat="1" applyFont="1" applyFill="1" applyBorder="1"/>
    <xf numFmtId="164" fontId="0" fillId="2" borderId="27" xfId="1" applyNumberFormat="1" applyFont="1" applyFill="1" applyBorder="1"/>
    <xf numFmtId="164" fontId="0" fillId="0" borderId="28" xfId="1" applyNumberFormat="1" applyFont="1" applyBorder="1"/>
    <xf numFmtId="164" fontId="0" fillId="0" borderId="27" xfId="1" applyNumberFormat="1" applyFont="1" applyBorder="1"/>
    <xf numFmtId="164" fontId="0" fillId="0" borderId="30" xfId="1" applyNumberFormat="1" applyFont="1" applyBorder="1"/>
    <xf numFmtId="164" fontId="0" fillId="0" borderId="14" xfId="1" applyNumberFormat="1" applyFont="1" applyBorder="1"/>
    <xf numFmtId="164" fontId="0" fillId="2" borderId="31" xfId="1" applyNumberFormat="1" applyFont="1" applyFill="1" applyBorder="1"/>
    <xf numFmtId="164" fontId="0" fillId="2" borderId="32" xfId="1" applyNumberFormat="1" applyFont="1" applyFill="1" applyBorder="1"/>
    <xf numFmtId="0" fontId="0" fillId="0" borderId="28" xfId="0" applyBorder="1"/>
    <xf numFmtId="0" fontId="0" fillId="0" borderId="27" xfId="0" applyBorder="1"/>
    <xf numFmtId="0" fontId="0" fillId="0" borderId="30" xfId="0" applyBorder="1"/>
    <xf numFmtId="0" fontId="0" fillId="0" borderId="13" xfId="0" applyBorder="1"/>
    <xf numFmtId="0" fontId="0" fillId="0" borderId="15" xfId="0" applyBorder="1"/>
    <xf numFmtId="0" fontId="0" fillId="2" borderId="33" xfId="0" applyFill="1" applyBorder="1"/>
    <xf numFmtId="0" fontId="0" fillId="2" borderId="34" xfId="0" applyFill="1" applyBorder="1"/>
    <xf numFmtId="164" fontId="0" fillId="2" borderId="31" xfId="0" applyNumberFormat="1" applyFill="1" applyBorder="1"/>
    <xf numFmtId="164" fontId="0" fillId="2" borderId="32" xfId="0" applyNumberFormat="1" applyFill="1" applyBorder="1"/>
    <xf numFmtId="164" fontId="0" fillId="2" borderId="34" xfId="1" applyNumberFormat="1" applyFont="1" applyFill="1" applyBorder="1"/>
    <xf numFmtId="164" fontId="0" fillId="0" borderId="34" xfId="1" applyNumberFormat="1" applyFont="1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NumberFormat="1" applyBorder="1"/>
    <xf numFmtId="0" fontId="0" fillId="0" borderId="39" xfId="0" applyNumberForma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2" fillId="0" borderId="0" xfId="0" applyFont="1" applyBorder="1"/>
    <xf numFmtId="0" fontId="0" fillId="0" borderId="0" xfId="0" applyNumberFormat="1" applyBorder="1"/>
    <xf numFmtId="0" fontId="0" fillId="0" borderId="41" xfId="0" applyBorder="1"/>
    <xf numFmtId="0" fontId="0" fillId="0" borderId="14" xfId="0" applyBorder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8"/>
  <sheetViews>
    <sheetView tabSelected="1" topLeftCell="A2" zoomScaleNormal="100" workbookViewId="0">
      <pane xSplit="2" ySplit="3" topLeftCell="C5" activePane="bottomRight" state="frozen"/>
      <selection activeCell="A2" sqref="A2"/>
      <selection pane="topRight" activeCell="C2" sqref="C2"/>
      <selection pane="bottomLeft" activeCell="A4" sqref="A4"/>
      <selection pane="bottomRight" activeCell="A2" sqref="A2"/>
    </sheetView>
  </sheetViews>
  <sheetFormatPr defaultRowHeight="14.4" x14ac:dyDescent="0.3"/>
  <cols>
    <col min="1" max="1" width="12.109375" bestFit="1" customWidth="1"/>
    <col min="2" max="2" width="11.88671875" bestFit="1" customWidth="1"/>
    <col min="3" max="18" width="8.44140625" customWidth="1"/>
  </cols>
  <sheetData>
    <row r="2" spans="1:20" ht="15" thickBot="1" x14ac:dyDescent="0.35">
      <c r="A2" s="1" t="s">
        <v>0</v>
      </c>
    </row>
    <row r="3" spans="1:20" x14ac:dyDescent="0.3">
      <c r="A3" s="2"/>
      <c r="B3" s="3"/>
      <c r="C3" s="4">
        <v>2003</v>
      </c>
      <c r="D3" s="5"/>
      <c r="E3" s="6">
        <v>2004</v>
      </c>
      <c r="F3" s="6"/>
      <c r="G3" s="4">
        <v>2005</v>
      </c>
      <c r="H3" s="5"/>
      <c r="I3" s="4">
        <v>2006</v>
      </c>
      <c r="J3" s="5"/>
      <c r="K3" s="6">
        <v>2007</v>
      </c>
      <c r="L3" s="6"/>
      <c r="M3" s="4">
        <v>2008</v>
      </c>
      <c r="N3" s="6"/>
      <c r="O3" s="4">
        <v>2009</v>
      </c>
      <c r="P3" s="6"/>
      <c r="Q3" s="4">
        <v>2010</v>
      </c>
      <c r="R3" s="6"/>
      <c r="S3" s="4">
        <v>2011</v>
      </c>
      <c r="T3" s="7"/>
    </row>
    <row r="4" spans="1:20" ht="15" thickBot="1" x14ac:dyDescent="0.35">
      <c r="A4" s="8"/>
      <c r="B4" s="9"/>
      <c r="C4" s="10" t="s">
        <v>1</v>
      </c>
      <c r="D4" s="11" t="s">
        <v>2</v>
      </c>
      <c r="E4" s="9" t="s">
        <v>1</v>
      </c>
      <c r="F4" s="9" t="s">
        <v>2</v>
      </c>
      <c r="G4" s="10" t="s">
        <v>1</v>
      </c>
      <c r="H4" s="11" t="s">
        <v>2</v>
      </c>
      <c r="I4" s="10" t="s">
        <v>1</v>
      </c>
      <c r="J4" s="11" t="s">
        <v>2</v>
      </c>
      <c r="K4" s="9" t="s">
        <v>1</v>
      </c>
      <c r="L4" s="9" t="s">
        <v>2</v>
      </c>
      <c r="M4" s="10" t="s">
        <v>1</v>
      </c>
      <c r="N4" s="9" t="s">
        <v>2</v>
      </c>
      <c r="O4" s="10" t="s">
        <v>1</v>
      </c>
      <c r="P4" s="9" t="s">
        <v>2</v>
      </c>
      <c r="Q4" s="10" t="s">
        <v>1</v>
      </c>
      <c r="R4" s="9" t="s">
        <v>2</v>
      </c>
      <c r="S4" s="10" t="s">
        <v>1</v>
      </c>
      <c r="T4" s="12" t="s">
        <v>2</v>
      </c>
    </row>
    <row r="5" spans="1:20" ht="15" thickTop="1" x14ac:dyDescent="0.3">
      <c r="A5" s="13" t="s">
        <v>3</v>
      </c>
      <c r="B5" s="14" t="s">
        <v>4</v>
      </c>
      <c r="C5" s="15">
        <v>0.64300000000000002</v>
      </c>
      <c r="D5" s="16">
        <v>0.58199999999999996</v>
      </c>
      <c r="E5" s="17">
        <v>0.53400000000000003</v>
      </c>
      <c r="F5" s="17">
        <v>0.54500000000000004</v>
      </c>
      <c r="G5" s="15">
        <v>0.58099999999999996</v>
      </c>
      <c r="H5" s="16">
        <v>0.54500000000000004</v>
      </c>
      <c r="I5" s="15">
        <v>0.60399999999999998</v>
      </c>
      <c r="J5" s="16">
        <v>0.60199999999999998</v>
      </c>
      <c r="K5" s="17">
        <v>0.55900000000000005</v>
      </c>
      <c r="L5" s="17">
        <v>0.64600000000000002</v>
      </c>
      <c r="M5" s="15">
        <f>1-M6</f>
        <v>0.61299999999999999</v>
      </c>
      <c r="N5" s="17">
        <f t="shared" ref="N5:R5" si="0">1-N6</f>
        <v>0.68199999999999994</v>
      </c>
      <c r="O5" s="15">
        <f t="shared" si="0"/>
        <v>0.59699999999999998</v>
      </c>
      <c r="P5" s="17">
        <f t="shared" si="0"/>
        <v>0.63400000000000001</v>
      </c>
      <c r="Q5" s="15">
        <f t="shared" si="0"/>
        <v>0.59799999999999998</v>
      </c>
      <c r="R5" s="17">
        <f t="shared" si="0"/>
        <v>0.67100000000000004</v>
      </c>
      <c r="S5" s="15">
        <v>0.755</v>
      </c>
      <c r="T5" s="18">
        <v>0.40799999999999997</v>
      </c>
    </row>
    <row r="6" spans="1:20" ht="14.4" hidden="1" customHeight="1" x14ac:dyDescent="0.3">
      <c r="A6" s="13"/>
      <c r="B6" s="19" t="s">
        <v>5</v>
      </c>
      <c r="C6" s="15">
        <v>0.35699999999999998</v>
      </c>
      <c r="D6" s="16">
        <v>0.41799999999999998</v>
      </c>
      <c r="E6" s="17">
        <v>0.46600000000000003</v>
      </c>
      <c r="F6" s="17">
        <v>0.45500000000000002</v>
      </c>
      <c r="G6" s="15">
        <v>0.41899999999999998</v>
      </c>
      <c r="H6" s="16">
        <v>0.45500000000000002</v>
      </c>
      <c r="I6" s="15">
        <v>0.39600000000000002</v>
      </c>
      <c r="J6" s="16">
        <v>0.39800000000000002</v>
      </c>
      <c r="K6" s="17">
        <v>0.441</v>
      </c>
      <c r="L6" s="17">
        <v>0.35399999999999998</v>
      </c>
      <c r="M6" s="15">
        <v>0.38700000000000001</v>
      </c>
      <c r="N6" s="17">
        <v>0.318</v>
      </c>
      <c r="O6" s="15">
        <v>0.40300000000000002</v>
      </c>
      <c r="P6" s="17">
        <v>0.36599999999999999</v>
      </c>
      <c r="Q6" s="15">
        <v>0.40200000000000002</v>
      </c>
      <c r="R6" s="17">
        <v>0.32900000000000001</v>
      </c>
      <c r="S6" s="15"/>
      <c r="T6" s="18"/>
    </row>
    <row r="7" spans="1:20" x14ac:dyDescent="0.3">
      <c r="A7" s="20" t="s">
        <v>6</v>
      </c>
      <c r="B7" s="19" t="s">
        <v>4</v>
      </c>
      <c r="C7" s="21">
        <v>0.34699999999999998</v>
      </c>
      <c r="D7" s="22">
        <v>0.46800000000000003</v>
      </c>
      <c r="E7" s="23">
        <v>0.23599999999999999</v>
      </c>
      <c r="F7" s="23">
        <v>0.372</v>
      </c>
      <c r="G7" s="21">
        <v>0.34899999999999998</v>
      </c>
      <c r="H7" s="22">
        <v>0.36899999999999999</v>
      </c>
      <c r="I7" s="21">
        <v>0.36499999999999999</v>
      </c>
      <c r="J7" s="22">
        <v>0.47799999999999998</v>
      </c>
      <c r="K7" s="23">
        <v>0.34799999999999998</v>
      </c>
      <c r="L7" s="23">
        <v>0.55900000000000005</v>
      </c>
      <c r="M7" s="21">
        <f>1-M8</f>
        <v>0.371</v>
      </c>
      <c r="N7" s="23">
        <f t="shared" ref="N7:P7" si="1">1-N8</f>
        <v>0.54299999999999993</v>
      </c>
      <c r="O7" s="21">
        <f t="shared" si="1"/>
        <v>0.38100000000000001</v>
      </c>
      <c r="P7" s="23">
        <f t="shared" si="1"/>
        <v>0.5</v>
      </c>
      <c r="Q7" s="21">
        <v>0.42699999999999999</v>
      </c>
      <c r="R7" s="23">
        <v>0.52700000000000002</v>
      </c>
      <c r="S7" s="21"/>
      <c r="T7" s="24"/>
    </row>
    <row r="8" spans="1:20" ht="14.4" hidden="1" customHeight="1" x14ac:dyDescent="0.3">
      <c r="A8" s="13"/>
      <c r="B8" s="25" t="s">
        <v>5</v>
      </c>
      <c r="C8" s="15">
        <v>0.65300000000000002</v>
      </c>
      <c r="D8" s="16">
        <v>0.53200000000000003</v>
      </c>
      <c r="E8" s="17">
        <v>0.76400000000000001</v>
      </c>
      <c r="F8" s="17">
        <v>0.628</v>
      </c>
      <c r="G8" s="15">
        <v>0.65100000000000002</v>
      </c>
      <c r="H8" s="16">
        <v>0.63100000000000001</v>
      </c>
      <c r="I8" s="15">
        <v>0.63500000000000001</v>
      </c>
      <c r="J8" s="16">
        <v>0.52200000000000002</v>
      </c>
      <c r="K8" s="17">
        <v>0.65200000000000002</v>
      </c>
      <c r="L8" s="17">
        <v>0.441</v>
      </c>
      <c r="M8" s="15">
        <v>0.629</v>
      </c>
      <c r="N8" s="17">
        <v>0.45700000000000002</v>
      </c>
      <c r="O8" s="15">
        <v>0.61899999999999999</v>
      </c>
      <c r="P8" s="17">
        <v>0.5</v>
      </c>
      <c r="Q8" s="26"/>
      <c r="R8" s="27"/>
      <c r="S8" s="26"/>
      <c r="T8" s="28"/>
    </row>
    <row r="9" spans="1:20" x14ac:dyDescent="0.3">
      <c r="A9" s="13" t="s">
        <v>7</v>
      </c>
      <c r="B9" s="25" t="s">
        <v>4</v>
      </c>
      <c r="C9" s="15">
        <v>0.251</v>
      </c>
      <c r="D9" s="16">
        <v>0.40400000000000003</v>
      </c>
      <c r="E9" s="17">
        <v>0.18</v>
      </c>
      <c r="F9" s="17">
        <v>0.32700000000000001</v>
      </c>
      <c r="G9" s="15">
        <f>1-G11</f>
        <v>0.26200000000000001</v>
      </c>
      <c r="H9" s="16">
        <f>1-H11</f>
        <v>0.32099999999999995</v>
      </c>
      <c r="I9" s="15">
        <v>0.30199999999999999</v>
      </c>
      <c r="J9" s="16">
        <v>0.39800000000000002</v>
      </c>
      <c r="K9" s="29">
        <f t="shared" ref="K9:P9" si="2">1-K11</f>
        <v>0.31100000000000005</v>
      </c>
      <c r="L9" s="29">
        <f t="shared" si="2"/>
        <v>0.48799999999999999</v>
      </c>
      <c r="M9" s="30">
        <f t="shared" si="2"/>
        <v>0.33999999999999997</v>
      </c>
      <c r="N9" s="29">
        <f t="shared" si="2"/>
        <v>0.48299999999999998</v>
      </c>
      <c r="O9" s="30">
        <f t="shared" si="2"/>
        <v>0.28800000000000003</v>
      </c>
      <c r="P9" s="29">
        <f t="shared" si="2"/>
        <v>0.38400000000000001</v>
      </c>
      <c r="Q9" s="30"/>
      <c r="R9" s="29"/>
      <c r="S9" s="30"/>
      <c r="T9" s="31"/>
    </row>
    <row r="10" spans="1:20" ht="14.4" hidden="1" customHeight="1" x14ac:dyDescent="0.3">
      <c r="A10" s="13"/>
      <c r="B10" s="25" t="s">
        <v>8</v>
      </c>
      <c r="C10" s="15">
        <v>0</v>
      </c>
      <c r="D10" s="16">
        <v>0</v>
      </c>
      <c r="E10" s="17">
        <v>0</v>
      </c>
      <c r="F10" s="17">
        <v>0</v>
      </c>
      <c r="G10" s="15">
        <v>0</v>
      </c>
      <c r="H10" s="16">
        <v>1.0999999999999999E-2</v>
      </c>
      <c r="I10" s="15">
        <v>0</v>
      </c>
      <c r="J10" s="16">
        <v>0</v>
      </c>
      <c r="K10" s="29">
        <v>6.0000000000000001E-3</v>
      </c>
      <c r="L10" s="29">
        <v>0</v>
      </c>
      <c r="M10" s="30">
        <v>0</v>
      </c>
      <c r="N10" s="29">
        <v>0</v>
      </c>
      <c r="O10" s="30">
        <v>8.9999999999999993E-3</v>
      </c>
      <c r="P10" s="29">
        <v>0</v>
      </c>
      <c r="Q10" s="30"/>
      <c r="R10" s="29"/>
      <c r="S10" s="30"/>
      <c r="T10" s="31"/>
    </row>
    <row r="11" spans="1:20" ht="14.4" hidden="1" customHeight="1" x14ac:dyDescent="0.3">
      <c r="A11" s="13"/>
      <c r="B11" s="25" t="s">
        <v>5</v>
      </c>
      <c r="C11" s="15">
        <v>0.749</v>
      </c>
      <c r="D11" s="16">
        <v>0.59599999999999997</v>
      </c>
      <c r="E11" s="17">
        <v>0.82</v>
      </c>
      <c r="F11" s="17">
        <v>0.67300000000000004</v>
      </c>
      <c r="G11" s="15">
        <v>0.73799999999999999</v>
      </c>
      <c r="H11" s="16">
        <v>0.67900000000000005</v>
      </c>
      <c r="I11" s="15">
        <v>0.69799999999999995</v>
      </c>
      <c r="J11" s="16">
        <v>0.60199999999999998</v>
      </c>
      <c r="K11" s="29">
        <v>0.68899999999999995</v>
      </c>
      <c r="L11" s="29">
        <v>0.51200000000000001</v>
      </c>
      <c r="M11" s="30">
        <v>0.66</v>
      </c>
      <c r="N11" s="29">
        <v>0.51700000000000002</v>
      </c>
      <c r="O11" s="30">
        <v>0.71199999999999997</v>
      </c>
      <c r="P11" s="29">
        <v>0.61599999999999999</v>
      </c>
      <c r="Q11" s="30"/>
      <c r="R11" s="29"/>
      <c r="S11" s="30"/>
      <c r="T11" s="31"/>
    </row>
    <row r="12" spans="1:20" x14ac:dyDescent="0.3">
      <c r="A12" s="32" t="s">
        <v>9</v>
      </c>
      <c r="B12" s="33" t="s">
        <v>4</v>
      </c>
      <c r="C12" s="34">
        <f t="shared" ref="C12:N12" si="3">1-C14</f>
        <v>0.22099999999999997</v>
      </c>
      <c r="D12" s="35">
        <f t="shared" si="3"/>
        <v>0.36199999999999999</v>
      </c>
      <c r="E12" s="36">
        <f t="shared" si="3"/>
        <v>0.15700000000000003</v>
      </c>
      <c r="F12" s="36">
        <f t="shared" si="3"/>
        <v>0.28200000000000003</v>
      </c>
      <c r="G12" s="34">
        <f t="shared" si="3"/>
        <v>0.21499999999999997</v>
      </c>
      <c r="H12" s="35">
        <f t="shared" si="3"/>
        <v>0.32599999999999996</v>
      </c>
      <c r="I12" s="37">
        <f t="shared" si="3"/>
        <v>0.245</v>
      </c>
      <c r="J12" s="38">
        <f t="shared" si="3"/>
        <v>0.33499999999999996</v>
      </c>
      <c r="K12" s="39">
        <f t="shared" si="3"/>
        <v>0.27300000000000002</v>
      </c>
      <c r="L12" s="39">
        <f t="shared" si="3"/>
        <v>0.41700000000000004</v>
      </c>
      <c r="M12" s="37">
        <f t="shared" si="3"/>
        <v>0.29500000000000004</v>
      </c>
      <c r="N12" s="39">
        <f t="shared" si="3"/>
        <v>0.47</v>
      </c>
      <c r="O12" s="40"/>
      <c r="P12" s="41"/>
      <c r="Q12" s="40"/>
      <c r="R12" s="41"/>
      <c r="S12" s="40"/>
      <c r="T12" s="42"/>
    </row>
    <row r="13" spans="1:20" x14ac:dyDescent="0.3">
      <c r="A13" s="43"/>
      <c r="B13" s="44" t="s">
        <v>8</v>
      </c>
      <c r="C13" s="45">
        <v>0.01</v>
      </c>
      <c r="D13" s="46">
        <v>7.8E-2</v>
      </c>
      <c r="E13" s="47">
        <v>6.0000000000000001E-3</v>
      </c>
      <c r="F13" s="47">
        <v>4.4999999999999998E-2</v>
      </c>
      <c r="G13" s="45">
        <v>2.9000000000000001E-2</v>
      </c>
      <c r="H13" s="46">
        <v>0.107</v>
      </c>
      <c r="I13" s="48">
        <v>0.05</v>
      </c>
      <c r="J13" s="49">
        <v>6.8000000000000005E-2</v>
      </c>
      <c r="K13" s="50">
        <v>3.6999999999999998E-2</v>
      </c>
      <c r="L13" s="50">
        <v>7.9000000000000001E-2</v>
      </c>
      <c r="M13" s="50">
        <v>5.1999999999999998E-2</v>
      </c>
      <c r="N13" s="50">
        <v>9.2999999999999999E-2</v>
      </c>
      <c r="O13" s="51"/>
      <c r="P13" s="52"/>
      <c r="Q13" s="51"/>
      <c r="R13" s="52"/>
      <c r="S13" s="51"/>
      <c r="T13" s="53"/>
    </row>
    <row r="14" spans="1:20" hidden="1" x14ac:dyDescent="0.3">
      <c r="A14" s="13"/>
      <c r="B14" s="25" t="s">
        <v>5</v>
      </c>
      <c r="C14" s="15">
        <v>0.77900000000000003</v>
      </c>
      <c r="D14" s="16">
        <v>0.63800000000000001</v>
      </c>
      <c r="E14" s="17">
        <v>0.84299999999999997</v>
      </c>
      <c r="F14" s="17">
        <v>0.71799999999999997</v>
      </c>
      <c r="G14" s="15">
        <v>0.78500000000000003</v>
      </c>
      <c r="H14" s="16">
        <v>0.67400000000000004</v>
      </c>
      <c r="I14" s="30">
        <v>0.755</v>
      </c>
      <c r="J14" s="54">
        <v>0.66500000000000004</v>
      </c>
      <c r="K14" s="29">
        <v>0.72699999999999998</v>
      </c>
      <c r="L14" s="29">
        <v>0.58299999999999996</v>
      </c>
      <c r="M14" s="30">
        <v>0.70499999999999996</v>
      </c>
      <c r="N14" s="29">
        <v>0.53</v>
      </c>
      <c r="O14" s="30"/>
      <c r="P14" s="29"/>
      <c r="Q14" s="30"/>
      <c r="R14" s="29"/>
      <c r="S14" s="30"/>
      <c r="T14" s="31"/>
    </row>
    <row r="15" spans="1:20" x14ac:dyDescent="0.3">
      <c r="A15" s="32" t="s">
        <v>10</v>
      </c>
      <c r="B15" s="25" t="s">
        <v>4</v>
      </c>
      <c r="C15" s="34">
        <f t="shared" ref="C15:L15" si="4">1-C17</f>
        <v>0.18600000000000005</v>
      </c>
      <c r="D15" s="35">
        <f t="shared" si="4"/>
        <v>0.33999999999999997</v>
      </c>
      <c r="E15" s="36">
        <f t="shared" si="4"/>
        <v>0.124</v>
      </c>
      <c r="F15" s="36">
        <f t="shared" si="4"/>
        <v>0.25</v>
      </c>
      <c r="G15" s="37">
        <f>1-G17</f>
        <v>0.18600000000000005</v>
      </c>
      <c r="H15" s="38">
        <f t="shared" si="4"/>
        <v>0.28900000000000003</v>
      </c>
      <c r="I15" s="37">
        <f t="shared" si="4"/>
        <v>0.22599999999999998</v>
      </c>
      <c r="J15" s="38">
        <f t="shared" si="4"/>
        <v>0.33499999999999996</v>
      </c>
      <c r="K15" s="39">
        <f t="shared" si="4"/>
        <v>0.26100000000000001</v>
      </c>
      <c r="L15" s="39">
        <f t="shared" si="4"/>
        <v>0.38900000000000001</v>
      </c>
      <c r="M15" s="40"/>
      <c r="N15" s="41"/>
      <c r="O15" s="40"/>
      <c r="P15" s="41"/>
      <c r="Q15" s="40"/>
      <c r="R15" s="41"/>
      <c r="S15" s="40"/>
      <c r="T15" s="42"/>
    </row>
    <row r="16" spans="1:20" x14ac:dyDescent="0.3">
      <c r="A16" s="43"/>
      <c r="B16" s="44" t="s">
        <v>8</v>
      </c>
      <c r="C16" s="45">
        <v>7.4999999999999997E-2</v>
      </c>
      <c r="D16" s="46">
        <v>0.191</v>
      </c>
      <c r="E16" s="47">
        <v>5.0999999999999997E-2</v>
      </c>
      <c r="F16" s="47">
        <v>0.14099999999999999</v>
      </c>
      <c r="G16" s="48">
        <v>0.11600000000000001</v>
      </c>
      <c r="H16" s="49">
        <v>0.20300000000000001</v>
      </c>
      <c r="I16" s="48">
        <v>0.157</v>
      </c>
      <c r="J16" s="49">
        <v>0.217</v>
      </c>
      <c r="K16" s="55">
        <v>0.11799999999999999</v>
      </c>
      <c r="L16" s="56">
        <v>0.254</v>
      </c>
      <c r="M16" s="57"/>
      <c r="N16" s="58"/>
      <c r="O16" s="57"/>
      <c r="P16" s="58"/>
      <c r="Q16" s="57"/>
      <c r="R16" s="58"/>
      <c r="S16" s="57"/>
      <c r="T16" s="59"/>
    </row>
    <row r="17" spans="1:20" hidden="1" x14ac:dyDescent="0.3">
      <c r="A17" s="13"/>
      <c r="B17" s="25" t="s">
        <v>5</v>
      </c>
      <c r="C17" s="15">
        <v>0.81399999999999995</v>
      </c>
      <c r="D17" s="16">
        <v>0.66</v>
      </c>
      <c r="E17" s="17">
        <v>0.876</v>
      </c>
      <c r="F17" s="17">
        <v>0.75</v>
      </c>
      <c r="G17" s="30">
        <v>0.81399999999999995</v>
      </c>
      <c r="H17" s="54">
        <v>0.71099999999999997</v>
      </c>
      <c r="I17" s="30">
        <v>0.77400000000000002</v>
      </c>
      <c r="J17" s="54">
        <v>0.66500000000000004</v>
      </c>
      <c r="K17" s="29">
        <v>0.73899999999999999</v>
      </c>
      <c r="L17" s="29">
        <v>0.61099999999999999</v>
      </c>
      <c r="M17" s="60"/>
      <c r="N17" s="25"/>
      <c r="O17" s="60"/>
      <c r="P17" s="25"/>
      <c r="Q17" s="60"/>
      <c r="R17" s="25"/>
      <c r="S17" s="60"/>
      <c r="T17" s="61"/>
    </row>
    <row r="18" spans="1:20" x14ac:dyDescent="0.3">
      <c r="A18" s="13" t="s">
        <v>11</v>
      </c>
      <c r="B18" s="25" t="s">
        <v>4</v>
      </c>
      <c r="C18" s="15">
        <f t="shared" ref="C18:J18" si="5">1-C20</f>
        <v>0.18600000000000005</v>
      </c>
      <c r="D18" s="16">
        <f t="shared" si="5"/>
        <v>0.34799999999999998</v>
      </c>
      <c r="E18" s="29">
        <f t="shared" si="5"/>
        <v>0.11799999999999999</v>
      </c>
      <c r="F18" s="29">
        <f t="shared" si="5"/>
        <v>0.26300000000000001</v>
      </c>
      <c r="G18" s="30">
        <f t="shared" si="5"/>
        <v>0.20299999999999996</v>
      </c>
      <c r="H18" s="54">
        <f t="shared" si="5"/>
        <v>0.29400000000000004</v>
      </c>
      <c r="I18" s="30">
        <f t="shared" si="5"/>
        <v>0.23899999999999999</v>
      </c>
      <c r="J18" s="54">
        <f t="shared" si="5"/>
        <v>0.34799999999999998</v>
      </c>
      <c r="K18" s="29"/>
      <c r="L18" s="29"/>
      <c r="M18" s="60"/>
      <c r="N18" s="25"/>
      <c r="O18" s="60"/>
      <c r="P18" s="25"/>
      <c r="Q18" s="60"/>
      <c r="R18" s="25"/>
      <c r="S18" s="60"/>
      <c r="T18" s="61"/>
    </row>
    <row r="19" spans="1:20" x14ac:dyDescent="0.3">
      <c r="A19" s="62"/>
      <c r="B19" s="63" t="s">
        <v>8</v>
      </c>
      <c r="C19" s="64">
        <v>0.121</v>
      </c>
      <c r="D19" s="65">
        <v>0.26200000000000001</v>
      </c>
      <c r="E19" s="66">
        <v>7.2999999999999995E-2</v>
      </c>
      <c r="F19" s="66">
        <v>0.192</v>
      </c>
      <c r="G19" s="55">
        <v>0.157</v>
      </c>
      <c r="H19" s="56">
        <v>0.26200000000000001</v>
      </c>
      <c r="I19" s="55">
        <v>0.19500000000000001</v>
      </c>
      <c r="J19" s="56">
        <v>0.26100000000000001</v>
      </c>
      <c r="K19" s="67"/>
      <c r="L19" s="67"/>
      <c r="M19" s="68"/>
      <c r="N19" s="69"/>
      <c r="O19" s="68"/>
      <c r="P19" s="69"/>
      <c r="Q19" s="68"/>
      <c r="R19" s="69"/>
      <c r="S19" s="68"/>
      <c r="T19" s="70"/>
    </row>
    <row r="20" spans="1:20" hidden="1" x14ac:dyDescent="0.3">
      <c r="A20" s="13"/>
      <c r="B20" s="25" t="s">
        <v>5</v>
      </c>
      <c r="C20" s="15">
        <v>0.81399999999999995</v>
      </c>
      <c r="D20" s="16">
        <v>0.65200000000000002</v>
      </c>
      <c r="E20" s="29">
        <v>0.88200000000000001</v>
      </c>
      <c r="F20" s="29">
        <v>0.73699999999999999</v>
      </c>
      <c r="G20" s="30">
        <v>0.79700000000000004</v>
      </c>
      <c r="H20" s="54">
        <v>0.70599999999999996</v>
      </c>
      <c r="I20" s="30">
        <v>0.76100000000000001</v>
      </c>
      <c r="J20" s="54">
        <v>0.65200000000000002</v>
      </c>
      <c r="K20" s="25"/>
      <c r="L20" s="25"/>
      <c r="M20" s="60"/>
      <c r="N20" s="25"/>
      <c r="O20" s="60"/>
      <c r="P20" s="25"/>
      <c r="Q20" s="60"/>
      <c r="R20" s="25"/>
      <c r="S20" s="60"/>
      <c r="T20" s="61"/>
    </row>
    <row r="21" spans="1:20" ht="15" thickBot="1" x14ac:dyDescent="0.35">
      <c r="A21" s="71"/>
      <c r="B21" s="72" t="s">
        <v>12</v>
      </c>
      <c r="C21" s="73">
        <v>199</v>
      </c>
      <c r="D21" s="74">
        <v>141</v>
      </c>
      <c r="E21" s="72">
        <v>178</v>
      </c>
      <c r="F21" s="72">
        <v>156</v>
      </c>
      <c r="G21" s="75">
        <v>172</v>
      </c>
      <c r="H21" s="76">
        <v>187</v>
      </c>
      <c r="I21" s="75">
        <v>159</v>
      </c>
      <c r="J21" s="76">
        <v>161</v>
      </c>
      <c r="K21" s="72">
        <v>161</v>
      </c>
      <c r="L21" s="72">
        <v>126</v>
      </c>
      <c r="M21" s="75">
        <v>193</v>
      </c>
      <c r="N21" s="72">
        <v>151</v>
      </c>
      <c r="O21" s="75">
        <v>226</v>
      </c>
      <c r="P21" s="72">
        <v>112</v>
      </c>
      <c r="Q21" s="75">
        <v>281</v>
      </c>
      <c r="R21" s="72">
        <v>146</v>
      </c>
      <c r="S21" s="75">
        <v>196</v>
      </c>
      <c r="T21" s="77">
        <v>211</v>
      </c>
    </row>
    <row r="22" spans="1:20" s="25" customFormat="1" ht="15" thickBot="1" x14ac:dyDescent="0.35">
      <c r="A22" s="78" t="s">
        <v>13</v>
      </c>
      <c r="C22" s="79"/>
      <c r="D22" s="79"/>
      <c r="E22" s="79"/>
      <c r="F22" s="79"/>
      <c r="G22" s="79"/>
      <c r="H22" s="79"/>
      <c r="S22" s="80"/>
    </row>
    <row r="23" spans="1:20" x14ac:dyDescent="0.3">
      <c r="A23" s="2"/>
      <c r="B23" s="3"/>
      <c r="C23" s="4">
        <v>2003</v>
      </c>
      <c r="D23" s="5"/>
      <c r="E23" s="6">
        <v>2004</v>
      </c>
      <c r="F23" s="6"/>
      <c r="G23" s="4">
        <v>2005</v>
      </c>
      <c r="H23" s="5"/>
      <c r="I23" s="4">
        <v>2006</v>
      </c>
      <c r="J23" s="5"/>
      <c r="K23" s="6">
        <v>2007</v>
      </c>
      <c r="L23" s="6"/>
      <c r="M23" s="4">
        <v>2008</v>
      </c>
      <c r="N23" s="6"/>
      <c r="O23" s="4">
        <v>2009</v>
      </c>
      <c r="P23" s="6"/>
      <c r="Q23" s="4">
        <v>2010</v>
      </c>
      <c r="R23" s="6"/>
      <c r="S23" s="4">
        <v>2010</v>
      </c>
      <c r="T23" s="7"/>
    </row>
    <row r="24" spans="1:20" ht="15" thickBot="1" x14ac:dyDescent="0.35">
      <c r="A24" s="8"/>
      <c r="B24" s="9"/>
      <c r="C24" s="10" t="s">
        <v>1</v>
      </c>
      <c r="D24" s="11" t="s">
        <v>2</v>
      </c>
      <c r="E24" s="9" t="s">
        <v>1</v>
      </c>
      <c r="F24" s="9" t="s">
        <v>2</v>
      </c>
      <c r="G24" s="10" t="s">
        <v>1</v>
      </c>
      <c r="H24" s="11" t="s">
        <v>2</v>
      </c>
      <c r="I24" s="10" t="s">
        <v>1</v>
      </c>
      <c r="J24" s="11" t="s">
        <v>2</v>
      </c>
      <c r="K24" s="9" t="s">
        <v>1</v>
      </c>
      <c r="L24" s="9" t="s">
        <v>2</v>
      </c>
      <c r="M24" s="10" t="s">
        <v>1</v>
      </c>
      <c r="N24" s="9" t="s">
        <v>2</v>
      </c>
      <c r="O24" s="10" t="s">
        <v>1</v>
      </c>
      <c r="P24" s="9" t="s">
        <v>2</v>
      </c>
      <c r="Q24" s="10" t="s">
        <v>1</v>
      </c>
      <c r="R24" s="9" t="s">
        <v>2</v>
      </c>
      <c r="S24" s="10" t="s">
        <v>1</v>
      </c>
      <c r="T24" s="12" t="s">
        <v>2</v>
      </c>
    </row>
    <row r="25" spans="1:20" ht="15" thickTop="1" x14ac:dyDescent="0.3">
      <c r="A25" s="13" t="s">
        <v>3</v>
      </c>
      <c r="B25" s="14" t="s">
        <v>4</v>
      </c>
      <c r="C25" s="15">
        <v>0.70699999999999996</v>
      </c>
      <c r="D25" s="16">
        <v>0.73899999999999999</v>
      </c>
      <c r="E25" s="17">
        <v>0.72299999999999998</v>
      </c>
      <c r="F25" s="17">
        <v>0.74199999999999999</v>
      </c>
      <c r="G25" s="15">
        <v>0.746</v>
      </c>
      <c r="H25" s="16">
        <v>0.72799999999999998</v>
      </c>
      <c r="I25" s="15">
        <v>0.71799999999999997</v>
      </c>
      <c r="J25" s="16">
        <v>0.76</v>
      </c>
      <c r="K25" s="17">
        <v>0.754</v>
      </c>
      <c r="L25" s="17">
        <v>0.73299999999999998</v>
      </c>
      <c r="M25" s="15">
        <f t="shared" ref="M25:R25" si="6">1-M26</f>
        <v>0.73499999999999999</v>
      </c>
      <c r="N25" s="17">
        <f t="shared" si="6"/>
        <v>0.76700000000000002</v>
      </c>
      <c r="O25" s="15">
        <f>1-O26</f>
        <v>0.73799999999999999</v>
      </c>
      <c r="P25" s="17">
        <f t="shared" si="6"/>
        <v>0.75900000000000001</v>
      </c>
      <c r="Q25" s="15">
        <f t="shared" si="6"/>
        <v>0.72799999999999998</v>
      </c>
      <c r="R25" s="17">
        <f t="shared" si="6"/>
        <v>0.77200000000000002</v>
      </c>
      <c r="S25" s="15">
        <v>0.14699999999999999</v>
      </c>
      <c r="T25" s="18">
        <v>0.313</v>
      </c>
    </row>
    <row r="26" spans="1:20" hidden="1" x14ac:dyDescent="0.3">
      <c r="A26" s="13"/>
      <c r="B26" s="19" t="s">
        <v>5</v>
      </c>
      <c r="C26" s="15">
        <v>0.29299999999999998</v>
      </c>
      <c r="D26" s="16">
        <v>0.26100000000000001</v>
      </c>
      <c r="E26" s="17">
        <v>0.27700000000000002</v>
      </c>
      <c r="F26" s="17">
        <v>0.25800000000000001</v>
      </c>
      <c r="G26" s="15">
        <v>0.254</v>
      </c>
      <c r="H26" s="16">
        <v>0.27200000000000002</v>
      </c>
      <c r="I26" s="15">
        <v>0.28199999999999997</v>
      </c>
      <c r="J26" s="16">
        <v>0.24</v>
      </c>
      <c r="K26" s="17">
        <v>0.246</v>
      </c>
      <c r="L26" s="17">
        <v>0.26700000000000002</v>
      </c>
      <c r="M26" s="15">
        <v>0.26500000000000001</v>
      </c>
      <c r="N26" s="17">
        <v>0.23300000000000001</v>
      </c>
      <c r="O26" s="15">
        <v>0.26200000000000001</v>
      </c>
      <c r="P26" s="17">
        <v>0.24099999999999999</v>
      </c>
      <c r="Q26" s="15">
        <v>0.27200000000000002</v>
      </c>
      <c r="R26" s="17">
        <v>0.22800000000000001</v>
      </c>
      <c r="S26" s="15"/>
      <c r="T26" s="18"/>
    </row>
    <row r="27" spans="1:20" x14ac:dyDescent="0.3">
      <c r="A27" s="20" t="s">
        <v>6</v>
      </c>
      <c r="B27" s="19" t="s">
        <v>4</v>
      </c>
      <c r="C27" s="21">
        <v>0.59399999999999997</v>
      </c>
      <c r="D27" s="22">
        <v>0.61699999999999999</v>
      </c>
      <c r="E27" s="23">
        <v>0.58599999999999997</v>
      </c>
      <c r="F27" s="23">
        <v>0.61099999999999999</v>
      </c>
      <c r="G27" s="21">
        <v>0.624</v>
      </c>
      <c r="H27" s="22">
        <v>0.626</v>
      </c>
      <c r="I27" s="21">
        <v>0.59499999999999997</v>
      </c>
      <c r="J27" s="22">
        <v>0.65300000000000002</v>
      </c>
      <c r="K27" s="23">
        <v>0.63800000000000001</v>
      </c>
      <c r="L27" s="23">
        <v>0.64700000000000002</v>
      </c>
      <c r="M27" s="21">
        <f t="shared" ref="M27:P27" si="7">1-M28</f>
        <v>0.60399999999999998</v>
      </c>
      <c r="N27" s="23">
        <f t="shared" si="7"/>
        <v>0.66100000000000003</v>
      </c>
      <c r="O27" s="21">
        <f t="shared" si="7"/>
        <v>0.60399999999999998</v>
      </c>
      <c r="P27" s="23">
        <f t="shared" si="7"/>
        <v>0.63200000000000001</v>
      </c>
      <c r="Q27" s="21">
        <v>0.64400000000000002</v>
      </c>
      <c r="R27" s="23">
        <v>0.67</v>
      </c>
      <c r="S27" s="21"/>
      <c r="T27" s="24"/>
    </row>
    <row r="28" spans="1:20" hidden="1" x14ac:dyDescent="0.3">
      <c r="A28" s="13"/>
      <c r="B28" s="25" t="s">
        <v>5</v>
      </c>
      <c r="C28" s="15">
        <v>0.40600000000000003</v>
      </c>
      <c r="D28" s="16">
        <v>0.38300000000000001</v>
      </c>
      <c r="E28" s="17">
        <v>0.41399999999999998</v>
      </c>
      <c r="F28" s="17">
        <v>0.38900000000000001</v>
      </c>
      <c r="G28" s="15">
        <v>0.376</v>
      </c>
      <c r="H28" s="16">
        <v>0.374</v>
      </c>
      <c r="I28" s="15">
        <v>0.40500000000000003</v>
      </c>
      <c r="J28" s="16">
        <v>0.34599999999999997</v>
      </c>
      <c r="K28" s="17">
        <v>0.36199999999999999</v>
      </c>
      <c r="L28" s="17">
        <v>0.35299999999999998</v>
      </c>
      <c r="M28" s="15">
        <v>0.39600000000000002</v>
      </c>
      <c r="N28" s="17">
        <v>0.33900000000000002</v>
      </c>
      <c r="O28" s="15">
        <v>0.39600000000000002</v>
      </c>
      <c r="P28" s="17">
        <v>0.36799999999999999</v>
      </c>
      <c r="Q28" s="26"/>
      <c r="R28" s="27"/>
      <c r="S28" s="26"/>
      <c r="T28" s="28"/>
    </row>
    <row r="29" spans="1:20" x14ac:dyDescent="0.3">
      <c r="A29" s="13" t="s">
        <v>7</v>
      </c>
      <c r="B29" s="25" t="s">
        <v>4</v>
      </c>
      <c r="C29" s="15">
        <f>1-C31</f>
        <v>0.56299999999999994</v>
      </c>
      <c r="D29" s="16">
        <f t="shared" ref="D29:P29" si="8">1-D31</f>
        <v>0.58499999999999996</v>
      </c>
      <c r="E29" s="17">
        <f t="shared" si="8"/>
        <v>0.50900000000000001</v>
      </c>
      <c r="F29" s="17">
        <f t="shared" si="8"/>
        <v>0.57600000000000007</v>
      </c>
      <c r="G29" s="15">
        <f t="shared" si="8"/>
        <v>0.57899999999999996</v>
      </c>
      <c r="H29" s="16">
        <f t="shared" si="8"/>
        <v>0.58400000000000007</v>
      </c>
      <c r="I29" s="15">
        <f t="shared" si="8"/>
        <v>0.56400000000000006</v>
      </c>
      <c r="J29" s="16">
        <f t="shared" si="8"/>
        <v>0.61699999999999999</v>
      </c>
      <c r="K29" s="29">
        <f t="shared" si="8"/>
        <v>0.56699999999999995</v>
      </c>
      <c r="L29" s="29">
        <f t="shared" si="8"/>
        <v>0.60299999999999998</v>
      </c>
      <c r="M29" s="30">
        <f t="shared" si="8"/>
        <v>0.54200000000000004</v>
      </c>
      <c r="N29" s="29">
        <f t="shared" si="8"/>
        <v>0.61799999999999999</v>
      </c>
      <c r="O29" s="30">
        <f t="shared" si="8"/>
        <v>0.54899999999999993</v>
      </c>
      <c r="P29" s="29">
        <f t="shared" si="8"/>
        <v>0.59899999999999998</v>
      </c>
      <c r="Q29" s="30"/>
      <c r="R29" s="29"/>
      <c r="S29" s="30"/>
      <c r="T29" s="31"/>
    </row>
    <row r="30" spans="1:20" hidden="1" x14ac:dyDescent="0.3">
      <c r="A30" s="13"/>
      <c r="B30" s="25" t="s">
        <v>8</v>
      </c>
      <c r="C30" s="15">
        <v>8.9999999999999993E-3</v>
      </c>
      <c r="D30" s="16">
        <v>8.0000000000000002E-3</v>
      </c>
      <c r="E30" s="17">
        <v>8.9999999999999993E-3</v>
      </c>
      <c r="F30" s="17">
        <v>8.0000000000000002E-3</v>
      </c>
      <c r="G30" s="15">
        <v>1.4999999999999999E-2</v>
      </c>
      <c r="H30" s="16">
        <v>7.0000000000000001E-3</v>
      </c>
      <c r="I30" s="15">
        <v>1.2999999999999999E-2</v>
      </c>
      <c r="J30" s="16">
        <v>1.2E-2</v>
      </c>
      <c r="K30" s="29">
        <v>7.0000000000000001E-3</v>
      </c>
      <c r="L30" s="29">
        <v>4.0000000000000001E-3</v>
      </c>
      <c r="M30" s="30">
        <v>6.0000000000000001E-3</v>
      </c>
      <c r="N30" s="29">
        <v>3.0000000000000001E-3</v>
      </c>
      <c r="O30" s="30">
        <v>5.0000000000000001E-3</v>
      </c>
      <c r="P30" s="29">
        <v>8.0000000000000002E-3</v>
      </c>
      <c r="Q30" s="30"/>
      <c r="R30" s="29"/>
      <c r="S30" s="30"/>
      <c r="T30" s="31"/>
    </row>
    <row r="31" spans="1:20" hidden="1" x14ac:dyDescent="0.3">
      <c r="A31" s="13"/>
      <c r="B31" s="25" t="s">
        <v>5</v>
      </c>
      <c r="C31" s="15">
        <v>0.437</v>
      </c>
      <c r="D31" s="16">
        <v>0.41499999999999998</v>
      </c>
      <c r="E31" s="17">
        <v>0.49099999999999999</v>
      </c>
      <c r="F31" s="17">
        <v>0.42399999999999999</v>
      </c>
      <c r="G31" s="15">
        <v>0.42099999999999999</v>
      </c>
      <c r="H31" s="16">
        <v>0.41599999999999998</v>
      </c>
      <c r="I31" s="15">
        <v>0.436</v>
      </c>
      <c r="J31" s="16">
        <v>0.38300000000000001</v>
      </c>
      <c r="K31" s="29">
        <v>0.433</v>
      </c>
      <c r="L31" s="29">
        <v>0.39700000000000002</v>
      </c>
      <c r="M31" s="30">
        <v>0.45800000000000002</v>
      </c>
      <c r="N31" s="29">
        <v>0.38200000000000001</v>
      </c>
      <c r="O31" s="30">
        <v>0.45100000000000001</v>
      </c>
      <c r="P31" s="29">
        <v>0.40100000000000002</v>
      </c>
      <c r="Q31" s="30"/>
      <c r="R31" s="29"/>
      <c r="S31" s="30"/>
      <c r="T31" s="31"/>
    </row>
    <row r="32" spans="1:20" x14ac:dyDescent="0.3">
      <c r="A32" s="32" t="s">
        <v>9</v>
      </c>
      <c r="B32" s="33" t="s">
        <v>4</v>
      </c>
      <c r="C32" s="34">
        <f>1-C34</f>
        <v>0.54099999999999993</v>
      </c>
      <c r="D32" s="35">
        <f t="shared" ref="D32:N32" si="9">1-D34</f>
        <v>0.54800000000000004</v>
      </c>
      <c r="E32" s="36">
        <f t="shared" si="9"/>
        <v>0.505</v>
      </c>
      <c r="F32" s="36">
        <f t="shared" si="9"/>
        <v>0.54899999999999993</v>
      </c>
      <c r="G32" s="34">
        <f t="shared" si="9"/>
        <v>0.54800000000000004</v>
      </c>
      <c r="H32" s="35">
        <f t="shared" si="9"/>
        <v>0.55899999999999994</v>
      </c>
      <c r="I32" s="37">
        <f t="shared" si="9"/>
        <v>0.52900000000000003</v>
      </c>
      <c r="J32" s="38">
        <f t="shared" si="9"/>
        <v>0.59299999999999997</v>
      </c>
      <c r="K32" s="39">
        <f t="shared" si="9"/>
        <v>0.54299999999999993</v>
      </c>
      <c r="L32" s="39">
        <f t="shared" si="9"/>
        <v>0.57099999999999995</v>
      </c>
      <c r="M32" s="37">
        <f t="shared" si="9"/>
        <v>0.51200000000000001</v>
      </c>
      <c r="N32" s="39">
        <f t="shared" si="9"/>
        <v>0.60799999999999998</v>
      </c>
      <c r="O32" s="40"/>
      <c r="P32" s="41"/>
      <c r="Q32" s="40"/>
      <c r="R32" s="41"/>
      <c r="S32" s="40"/>
      <c r="T32" s="42"/>
    </row>
    <row r="33" spans="1:20" x14ac:dyDescent="0.3">
      <c r="A33" s="43"/>
      <c r="B33" s="44" t="s">
        <v>8</v>
      </c>
      <c r="C33" s="45">
        <v>0.11799999999999999</v>
      </c>
      <c r="D33" s="46">
        <v>0.14000000000000001</v>
      </c>
      <c r="E33" s="47">
        <v>0.155</v>
      </c>
      <c r="F33" s="47">
        <v>0.14499999999999999</v>
      </c>
      <c r="G33" s="45">
        <v>0.17799999999999999</v>
      </c>
      <c r="H33" s="46">
        <v>0.14099999999999999</v>
      </c>
      <c r="I33" s="48">
        <v>0.115</v>
      </c>
      <c r="J33" s="49">
        <v>0.17699999999999999</v>
      </c>
      <c r="K33" s="50">
        <v>0.13</v>
      </c>
      <c r="L33" s="50">
        <v>0.16500000000000001</v>
      </c>
      <c r="M33" s="50">
        <v>0.11799999999999999</v>
      </c>
      <c r="N33" s="50">
        <v>0.188</v>
      </c>
      <c r="O33" s="51"/>
      <c r="P33" s="52"/>
      <c r="Q33" s="51"/>
      <c r="R33" s="52"/>
      <c r="S33" s="51"/>
      <c r="T33" s="53"/>
    </row>
    <row r="34" spans="1:20" hidden="1" x14ac:dyDescent="0.3">
      <c r="A34" s="13"/>
      <c r="B34" s="25" t="s">
        <v>5</v>
      </c>
      <c r="C34" s="15">
        <v>0.45900000000000002</v>
      </c>
      <c r="D34" s="16">
        <v>0.45200000000000001</v>
      </c>
      <c r="E34" s="17">
        <v>0.495</v>
      </c>
      <c r="F34" s="17">
        <v>0.45100000000000001</v>
      </c>
      <c r="G34" s="15">
        <v>0.45200000000000001</v>
      </c>
      <c r="H34" s="16">
        <v>0.441</v>
      </c>
      <c r="I34" s="30">
        <v>0.47099999999999997</v>
      </c>
      <c r="J34" s="54">
        <v>0.40699999999999997</v>
      </c>
      <c r="K34" s="29">
        <v>0.45700000000000002</v>
      </c>
      <c r="L34" s="29">
        <v>0.42899999999999999</v>
      </c>
      <c r="M34" s="30">
        <v>0.48799999999999999</v>
      </c>
      <c r="N34" s="29">
        <v>0.39200000000000002</v>
      </c>
      <c r="O34" s="30"/>
      <c r="P34" s="29"/>
      <c r="Q34" s="30"/>
      <c r="R34" s="29"/>
      <c r="S34" s="30"/>
      <c r="T34" s="31"/>
    </row>
    <row r="35" spans="1:20" x14ac:dyDescent="0.3">
      <c r="A35" s="32" t="s">
        <v>10</v>
      </c>
      <c r="B35" s="25" t="s">
        <v>4</v>
      </c>
      <c r="C35" s="34">
        <f>1-C37</f>
        <v>0.53699999999999992</v>
      </c>
      <c r="D35" s="35">
        <f t="shared" ref="D35:L35" si="10">1-D37</f>
        <v>0.53800000000000003</v>
      </c>
      <c r="E35" s="36">
        <f t="shared" si="10"/>
        <v>0.5</v>
      </c>
      <c r="F35" s="36">
        <f t="shared" si="10"/>
        <v>0.54099999999999993</v>
      </c>
      <c r="G35" s="37">
        <f t="shared" si="10"/>
        <v>0.51300000000000001</v>
      </c>
      <c r="H35" s="38">
        <f t="shared" si="10"/>
        <v>0.53</v>
      </c>
      <c r="I35" s="37">
        <f t="shared" si="10"/>
        <v>0.53699999999999992</v>
      </c>
      <c r="J35" s="38">
        <f t="shared" si="10"/>
        <v>0.58200000000000007</v>
      </c>
      <c r="K35" s="39">
        <f t="shared" si="10"/>
        <v>0.53200000000000003</v>
      </c>
      <c r="L35" s="39">
        <f t="shared" si="10"/>
        <v>0.56400000000000006</v>
      </c>
      <c r="M35" s="40"/>
      <c r="N35" s="41"/>
      <c r="O35" s="40"/>
      <c r="P35" s="41"/>
      <c r="Q35" s="40"/>
      <c r="R35" s="41"/>
      <c r="S35" s="40"/>
      <c r="T35" s="42"/>
    </row>
    <row r="36" spans="1:20" x14ac:dyDescent="0.3">
      <c r="A36" s="43"/>
      <c r="B36" s="44" t="s">
        <v>8</v>
      </c>
      <c r="C36" s="45">
        <v>0.314</v>
      </c>
      <c r="D36" s="46">
        <v>0.36499999999999999</v>
      </c>
      <c r="E36" s="47">
        <v>0.30499999999999999</v>
      </c>
      <c r="F36" s="47">
        <v>0.36399999999999999</v>
      </c>
      <c r="G36" s="48">
        <v>0.36499999999999999</v>
      </c>
      <c r="H36" s="49">
        <v>0.33800000000000002</v>
      </c>
      <c r="I36" s="48">
        <v>0.317</v>
      </c>
      <c r="J36" s="49">
        <v>0.38300000000000001</v>
      </c>
      <c r="K36" s="55">
        <v>0.28699999999999998</v>
      </c>
      <c r="L36" s="56">
        <v>0.375</v>
      </c>
      <c r="M36" s="57"/>
      <c r="N36" s="58"/>
      <c r="O36" s="57"/>
      <c r="P36" s="58"/>
      <c r="Q36" s="57"/>
      <c r="R36" s="58"/>
      <c r="S36" s="57"/>
      <c r="T36" s="59"/>
    </row>
    <row r="37" spans="1:20" hidden="1" x14ac:dyDescent="0.3">
      <c r="A37" s="13"/>
      <c r="B37" s="25" t="s">
        <v>5</v>
      </c>
      <c r="C37" s="15">
        <v>0.46300000000000002</v>
      </c>
      <c r="D37" s="16">
        <v>0.46200000000000002</v>
      </c>
      <c r="E37" s="17">
        <v>0.5</v>
      </c>
      <c r="F37" s="17">
        <v>0.45900000000000002</v>
      </c>
      <c r="G37" s="30">
        <v>0.48699999999999999</v>
      </c>
      <c r="H37" s="54">
        <v>0.47</v>
      </c>
      <c r="I37" s="30">
        <v>0.46300000000000002</v>
      </c>
      <c r="J37" s="54">
        <v>0.41799999999999998</v>
      </c>
      <c r="K37" s="29">
        <v>0.46800000000000003</v>
      </c>
      <c r="L37" s="29">
        <v>0.436</v>
      </c>
      <c r="M37" s="60"/>
      <c r="N37" s="25"/>
      <c r="O37" s="60"/>
      <c r="P37" s="25"/>
      <c r="Q37" s="60"/>
      <c r="R37" s="25"/>
      <c r="S37" s="60"/>
      <c r="T37" s="61"/>
    </row>
    <row r="38" spans="1:20" x14ac:dyDescent="0.3">
      <c r="A38" s="13" t="s">
        <v>11</v>
      </c>
      <c r="B38" s="25" t="s">
        <v>4</v>
      </c>
      <c r="C38" s="15">
        <f t="shared" ref="C38:J38" si="11">1-C40</f>
        <v>0.52800000000000002</v>
      </c>
      <c r="D38" s="16">
        <f t="shared" si="11"/>
        <v>0.53800000000000003</v>
      </c>
      <c r="E38" s="29">
        <f t="shared" si="11"/>
        <v>0.495</v>
      </c>
      <c r="F38" s="29">
        <f t="shared" si="11"/>
        <v>0.53699999999999992</v>
      </c>
      <c r="G38" s="30">
        <f t="shared" si="11"/>
        <v>0.51800000000000002</v>
      </c>
      <c r="H38" s="54">
        <f t="shared" si="11"/>
        <v>0.54099999999999993</v>
      </c>
      <c r="I38" s="30">
        <f t="shared" si="11"/>
        <v>0.52400000000000002</v>
      </c>
      <c r="J38" s="54">
        <f t="shared" si="11"/>
        <v>0.58000000000000007</v>
      </c>
      <c r="K38" s="29"/>
      <c r="L38" s="29"/>
      <c r="M38" s="60"/>
      <c r="N38" s="25"/>
      <c r="O38" s="60"/>
      <c r="P38" s="25"/>
      <c r="Q38" s="60"/>
      <c r="R38" s="25"/>
      <c r="S38" s="60"/>
      <c r="T38" s="61"/>
    </row>
    <row r="39" spans="1:20" x14ac:dyDescent="0.3">
      <c r="A39" s="62"/>
      <c r="B39" s="63" t="s">
        <v>8</v>
      </c>
      <c r="C39" s="64">
        <v>0.39700000000000002</v>
      </c>
      <c r="D39" s="65">
        <v>0.46200000000000002</v>
      </c>
      <c r="E39" s="66">
        <v>0.40899999999999997</v>
      </c>
      <c r="F39" s="66">
        <v>0.45900000000000002</v>
      </c>
      <c r="G39" s="55">
        <v>0.45700000000000002</v>
      </c>
      <c r="H39" s="56">
        <v>0.44</v>
      </c>
      <c r="I39" s="55">
        <v>0.41</v>
      </c>
      <c r="J39" s="56">
        <v>0.47699999999999998</v>
      </c>
      <c r="K39" s="69"/>
      <c r="L39" s="69"/>
      <c r="M39" s="68"/>
      <c r="N39" s="69"/>
      <c r="O39" s="68"/>
      <c r="P39" s="69"/>
      <c r="Q39" s="68"/>
      <c r="R39" s="69"/>
      <c r="S39" s="68"/>
      <c r="T39" s="70"/>
    </row>
    <row r="40" spans="1:20" hidden="1" x14ac:dyDescent="0.3">
      <c r="A40" s="13"/>
      <c r="B40" s="25" t="s">
        <v>5</v>
      </c>
      <c r="C40" s="15">
        <v>0.47199999999999998</v>
      </c>
      <c r="D40" s="16">
        <v>0.46200000000000002</v>
      </c>
      <c r="E40" s="29">
        <v>0.505</v>
      </c>
      <c r="F40" s="29">
        <v>0.46300000000000002</v>
      </c>
      <c r="G40" s="30">
        <v>0.48199999999999998</v>
      </c>
      <c r="H40" s="54">
        <v>0.45900000000000002</v>
      </c>
      <c r="I40" s="60">
        <v>0.47599999999999998</v>
      </c>
      <c r="J40" s="81">
        <v>0.42</v>
      </c>
      <c r="K40" s="25"/>
      <c r="L40" s="25"/>
      <c r="M40" s="60"/>
      <c r="N40" s="25"/>
      <c r="O40" s="60"/>
      <c r="P40" s="25"/>
      <c r="Q40" s="60"/>
      <c r="R40" s="25"/>
      <c r="S40" s="60"/>
      <c r="T40" s="61"/>
    </row>
    <row r="41" spans="1:20" ht="15" thickBot="1" x14ac:dyDescent="0.35">
      <c r="A41" s="71"/>
      <c r="B41" s="72" t="s">
        <v>12</v>
      </c>
      <c r="C41" s="73">
        <v>229</v>
      </c>
      <c r="D41" s="74">
        <v>1447</v>
      </c>
      <c r="E41" s="72">
        <v>220</v>
      </c>
      <c r="F41" s="72">
        <v>1396</v>
      </c>
      <c r="G41" s="75">
        <v>197</v>
      </c>
      <c r="H41" s="76">
        <v>1565</v>
      </c>
      <c r="I41" s="75">
        <v>227</v>
      </c>
      <c r="J41" s="76">
        <v>1638</v>
      </c>
      <c r="K41" s="72">
        <v>293</v>
      </c>
      <c r="L41" s="72">
        <v>1639</v>
      </c>
      <c r="M41" s="75">
        <v>322</v>
      </c>
      <c r="N41" s="72">
        <v>1582</v>
      </c>
      <c r="O41" s="75">
        <v>439</v>
      </c>
      <c r="P41" s="72">
        <v>1553</v>
      </c>
      <c r="Q41" s="75">
        <v>519</v>
      </c>
      <c r="R41" s="72">
        <v>1278</v>
      </c>
      <c r="S41" s="75">
        <v>495</v>
      </c>
      <c r="T41" s="77">
        <v>1338</v>
      </c>
    </row>
    <row r="52" spans="1:2" x14ac:dyDescent="0.3">
      <c r="A52" s="82"/>
      <c r="B52" s="82"/>
    </row>
    <row r="61" spans="1:2" x14ac:dyDescent="0.3">
      <c r="A61" s="82"/>
      <c r="B61" s="82"/>
    </row>
    <row r="68" spans="1:4" x14ac:dyDescent="0.3">
      <c r="A68" s="82"/>
      <c r="B68" s="82"/>
      <c r="C68" s="82"/>
      <c r="D68" s="82"/>
    </row>
  </sheetData>
  <mergeCells count="18">
    <mergeCell ref="Q23:R23"/>
    <mergeCell ref="S23:T23"/>
    <mergeCell ref="O3:P3"/>
    <mergeCell ref="Q3:R3"/>
    <mergeCell ref="S3:T3"/>
    <mergeCell ref="C23:D23"/>
    <mergeCell ref="E23:F23"/>
    <mergeCell ref="G23:H23"/>
    <mergeCell ref="I23:J23"/>
    <mergeCell ref="K23:L23"/>
    <mergeCell ref="M23:N23"/>
    <mergeCell ref="O23:P23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URM_pell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2013-08-07T14:07:19Z</dcterms:created>
  <dcterms:modified xsi:type="dcterms:W3CDTF">2013-08-07T14:07:36Z</dcterms:modified>
</cp:coreProperties>
</file>