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raduate Assistantships" sheetId="1" r:id="rId3"/>
  </sheets>
  <definedNames/>
  <calcPr/>
</workbook>
</file>

<file path=xl/sharedStrings.xml><?xml version="1.0" encoding="utf-8"?>
<sst xmlns="http://schemas.openxmlformats.org/spreadsheetml/2006/main" count="79" uniqueCount="60">
  <si>
    <t>Oakland University Academic and Student Affairs Graduate Assistantships</t>
  </si>
  <si>
    <t>Department/Office</t>
  </si>
  <si>
    <t>Contact</t>
  </si>
  <si>
    <t>Title</t>
  </si>
  <si>
    <t>Phone</t>
  </si>
  <si>
    <t>Email</t>
  </si>
  <si>
    <t>Number of Graduate Assistants</t>
  </si>
  <si>
    <t>2017-2018 Availability</t>
  </si>
  <si>
    <t>How to Apply</t>
  </si>
  <si>
    <t>Undergrad Admissions</t>
  </si>
  <si>
    <t>Denica Holzworth</t>
  </si>
  <si>
    <t>Visit Coordinator</t>
  </si>
  <si>
    <t>(248)370-4459</t>
  </si>
  <si>
    <t>3 positions</t>
  </si>
  <si>
    <t>1 Available</t>
  </si>
  <si>
    <t>When available, applications are posted on the graduate study homepage.</t>
  </si>
  <si>
    <t>International Students &amp; Scholars ISSO GA1</t>
  </si>
  <si>
    <t>Allison Radell</t>
  </si>
  <si>
    <t>Assistant Director</t>
  </si>
  <si>
    <t xml:space="preserve">(248) 370-3358 </t>
  </si>
  <si>
    <t>1 position; GA1 works with the International Village and Host families program</t>
  </si>
  <si>
    <t>International Students &amp; Scholars ISSO GA2</t>
  </si>
  <si>
    <t>David Archbold</t>
  </si>
  <si>
    <t>Director</t>
  </si>
  <si>
    <t>(248)370-3358</t>
  </si>
  <si>
    <t>1 position; GA2 works on special projects for the director and assists with the annual embassy visit</t>
  </si>
  <si>
    <t>Center for Student Activities GA1</t>
  </si>
  <si>
    <t>Emily Delano</t>
  </si>
  <si>
    <t>Coordinator of Leadership and Service learning</t>
  </si>
  <si>
    <t>(248)370-4334</t>
  </si>
  <si>
    <t>1 position; GA1 works with Leadership and Service Learning</t>
  </si>
  <si>
    <t>Not available</t>
  </si>
  <si>
    <t>Center for Student Activites GA 2</t>
  </si>
  <si>
    <t>1 position; GA 2 works with Student Organizations and Greek Life</t>
  </si>
  <si>
    <t>Alumni Relations</t>
  </si>
  <si>
    <t>Corporate Foundations relations</t>
  </si>
  <si>
    <t>Annual Giving</t>
  </si>
  <si>
    <t>Kelly Brault</t>
  </si>
  <si>
    <t>(248)364-6163</t>
  </si>
  <si>
    <t>1 position</t>
  </si>
  <si>
    <t>Resumes should be sent directly to Kelly Brault via email. As of 9/13/2016, applications are being accepted for the position starting Winter 2017</t>
  </si>
  <si>
    <t>Career Services</t>
  </si>
  <si>
    <t>Kelly Dorner</t>
  </si>
  <si>
    <t>Associate Director</t>
  </si>
  <si>
    <t>(248) 370-3256</t>
  </si>
  <si>
    <t>University Housing</t>
  </si>
  <si>
    <t>Sandra Alef</t>
  </si>
  <si>
    <t>Assistant Director for Resident Life</t>
  </si>
  <si>
    <t>(248)370-4888</t>
  </si>
  <si>
    <t>Not Available</t>
  </si>
  <si>
    <t>Resumes should be sent to Sandra Alef via email. Information is posted online at wwwp.oakland.edu/studentaffairs/grads/</t>
  </si>
  <si>
    <t>University Recreation and Well-Being</t>
  </si>
  <si>
    <t>Intramural &amp; Club Sports GA</t>
  </si>
  <si>
    <t>Gabby Sokol</t>
  </si>
  <si>
    <t>Intramural &amp; Club Sports Coordinator</t>
  </si>
  <si>
    <t>(248)370-4885</t>
  </si>
  <si>
    <t>Information can be found at https://wwwp.oakland.edu/recwell/employment/</t>
  </si>
  <si>
    <t>Fitness and Wellness GA</t>
  </si>
  <si>
    <t>Becky Lewis</t>
  </si>
  <si>
    <t>(248)370-4910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</si>
</sst>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d\-mmm\-yy"/>
    <numFmt numFmtId="165" formatCode="0;[Red]0"/>
  </numFmts>
  <fonts count="11">
    <font>
      <sz val="11.0"/>
      <color rgb="FF000000"/>
      <name val="Calibri"/>
    </font>
    <font>
      <sz val="16.0"/>
      <color rgb="FF000000"/>
      <name val="Calibri"/>
    </font>
    <font>
      <b/>
      <sz val="10.0"/>
      <color rgb="FF4F6128"/>
      <name val="Calibri"/>
    </font>
    <font/>
    <font>
      <sz val="10.0"/>
      <color rgb="FF4F6128"/>
      <name val="Calibri"/>
    </font>
    <font>
      <u/>
      <sz val="11.0"/>
      <color rgb="FF0000FF"/>
      <name val="Calibri"/>
    </font>
    <font>
      <sz val="10.0"/>
      <color rgb="FF222222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b/>
      <sz val="11.0"/>
      <color rgb="FF000000"/>
      <name val="Calibri"/>
    </font>
    <font>
      <u/>
      <sz val="11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EBF1DD"/>
        <bgColor rgb="FFEBF1DD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</fills>
  <borders count="4">
    <border>
      <left/>
      <right/>
      <top/>
      <bottom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</border>
    <border>
      <left style="thin">
        <color rgb="FF76923C"/>
      </left>
      <right/>
      <top style="thin">
        <color rgb="FF76923C"/>
      </top>
      <bottom style="thin">
        <color rgb="FF76923C"/>
      </bottom>
    </border>
    <border>
      <left/>
      <right style="thin">
        <color rgb="FF76923C"/>
      </right>
      <top style="thin">
        <color rgb="FF76923C"/>
      </top>
      <bottom style="thin">
        <color rgb="FF76923C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Font="1"/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1" fillId="2" fontId="2" numFmtId="0" xfId="0" applyAlignment="1" applyBorder="1" applyFont="1">
      <alignment horizontal="center" vertical="center" wrapText="1"/>
    </xf>
    <xf borderId="0" fillId="3" fontId="4" numFmtId="164" xfId="0" applyAlignment="1" applyBorder="1" applyFill="1" applyFont="1" applyNumberFormat="1">
      <alignment horizontal="center" vertical="center"/>
    </xf>
    <xf borderId="0" fillId="3" fontId="4" numFmtId="0" xfId="0" applyAlignment="1" applyBorder="1" applyFont="1">
      <alignment horizontal="left" vertical="center" wrapText="1"/>
    </xf>
    <xf borderId="0" fillId="3" fontId="4" numFmtId="165" xfId="0" applyAlignment="1" applyBorder="1" applyFont="1" applyNumberFormat="1">
      <alignment horizontal="center" vertical="center"/>
    </xf>
    <xf borderId="0" fillId="3" fontId="5" numFmtId="0" xfId="0" applyAlignment="1" applyBorder="1" applyFont="1">
      <alignment horizontal="left" vertical="center" wrapText="1"/>
    </xf>
    <xf borderId="0" fillId="3" fontId="4" numFmtId="0" xfId="0" applyAlignment="1" applyBorder="1" applyFont="1">
      <alignment horizontal="left" vertical="center" wrapText="1"/>
    </xf>
    <xf borderId="0" fillId="4" fontId="4" numFmtId="164" xfId="0" applyAlignment="1" applyBorder="1" applyFill="1" applyFont="1" applyNumberFormat="1">
      <alignment horizontal="center" vertical="center" wrapText="1"/>
    </xf>
    <xf borderId="0" fillId="4" fontId="4" numFmtId="0" xfId="0" applyAlignment="1" applyBorder="1" applyFont="1">
      <alignment horizontal="left" vertical="center" wrapText="1"/>
    </xf>
    <xf borderId="0" fillId="4" fontId="6" numFmtId="0" xfId="0" applyAlignment="1" applyBorder="1" applyFont="1">
      <alignment horizontal="center" vertical="center"/>
    </xf>
    <xf borderId="0" fillId="4" fontId="4" numFmtId="165" xfId="0" applyAlignment="1" applyBorder="1" applyFont="1" applyNumberFormat="1">
      <alignment horizontal="center" vertical="center"/>
    </xf>
    <xf borderId="0" fillId="4" fontId="7" numFmtId="0" xfId="0" applyAlignment="1" applyBorder="1" applyFont="1">
      <alignment horizontal="left" vertical="center" wrapText="1"/>
    </xf>
    <xf borderId="0" fillId="3" fontId="4" numFmtId="164" xfId="0" applyAlignment="1" applyBorder="1" applyFont="1" applyNumberFormat="1">
      <alignment horizontal="center" vertical="center" wrapText="1"/>
    </xf>
    <xf borderId="0" fillId="3" fontId="8" numFmtId="0" xfId="0" applyAlignment="1" applyBorder="1" applyFont="1">
      <alignment horizontal="left" vertical="center" wrapText="1"/>
    </xf>
    <xf borderId="0" fillId="3" fontId="4" numFmtId="0" xfId="0" applyAlignment="1" applyBorder="1" applyFont="1">
      <alignment horizontal="center" vertical="center" wrapText="1"/>
    </xf>
    <xf borderId="0" fillId="4" fontId="4" numFmtId="164" xfId="0" applyAlignment="1" applyBorder="1" applyFont="1" applyNumberFormat="1">
      <alignment horizontal="center" vertical="center"/>
    </xf>
    <xf borderId="0" fillId="4" fontId="4" numFmtId="0" xfId="0" applyAlignment="1" applyBorder="1" applyFont="1">
      <alignment horizontal="left" vertical="center" wrapText="1"/>
    </xf>
    <xf borderId="0" fillId="5" fontId="9" numFmtId="164" xfId="0" applyAlignment="1" applyBorder="1" applyFill="1" applyFont="1" applyNumberFormat="1">
      <alignment horizontal="center" vertical="center" wrapText="1"/>
    </xf>
    <xf borderId="0" fillId="5" fontId="0" numFmtId="0" xfId="0" applyAlignment="1" applyBorder="1" applyFont="1">
      <alignment horizontal="left" vertical="center" wrapText="1"/>
    </xf>
    <xf borderId="0" fillId="5" fontId="0" numFmtId="165" xfId="0" applyAlignment="1" applyBorder="1" applyFont="1" applyNumberFormat="1">
      <alignment horizontal="center" vertical="center"/>
    </xf>
    <xf borderId="0" fillId="5" fontId="4" numFmtId="164" xfId="0" applyAlignment="1" applyBorder="1" applyFont="1" applyNumberFormat="1">
      <alignment horizontal="center" vertical="center" wrapText="1"/>
    </xf>
    <xf borderId="0" fillId="5" fontId="4" numFmtId="0" xfId="0" applyAlignment="1" applyBorder="1" applyFont="1">
      <alignment horizontal="left" vertical="center" wrapText="1"/>
    </xf>
    <xf borderId="0" fillId="5" fontId="4" numFmtId="165" xfId="0" applyAlignment="1" applyBorder="1" applyFont="1" applyNumberFormat="1">
      <alignment horizontal="center" vertical="center"/>
    </xf>
    <xf borderId="0" fillId="5" fontId="10" numFmtId="0" xfId="0" applyAlignment="1" applyBorder="1" applyFont="1">
      <alignment horizontal="left" vertical="center" wrapText="1"/>
    </xf>
    <xf borderId="0" fillId="5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1.13"/>
    <col customWidth="1" min="2" max="2" width="16.13"/>
    <col customWidth="1" min="3" max="4" width="21.0"/>
    <col customWidth="1" min="5" max="5" width="17.63"/>
    <col customWidth="1" hidden="1" min="6" max="6" width="8.88"/>
    <col customWidth="1" min="7" max="7" width="21.0"/>
    <col customWidth="1" min="8" max="9" width="16.75"/>
    <col customWidth="1" min="10" max="10" width="19.38"/>
    <col customWidth="1" min="11" max="20" width="6.5"/>
    <col customWidth="1" min="21" max="26" width="13.25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"/>
      <c r="B2" s="3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1"/>
      <c r="B4" s="4" t="s">
        <v>1</v>
      </c>
      <c r="C4" s="4" t="s">
        <v>2</v>
      </c>
      <c r="D4" s="4" t="s">
        <v>3</v>
      </c>
      <c r="E4" s="5" t="s">
        <v>4</v>
      </c>
      <c r="F4" s="6"/>
      <c r="G4" s="4" t="s">
        <v>5</v>
      </c>
      <c r="H4" s="7" t="s">
        <v>6</v>
      </c>
      <c r="I4" s="7" t="s">
        <v>7</v>
      </c>
      <c r="J4" s="4" t="s">
        <v>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51.0" customHeight="1">
      <c r="A5" s="1"/>
      <c r="B5" s="8" t="s">
        <v>9</v>
      </c>
      <c r="C5" s="9" t="s">
        <v>10</v>
      </c>
      <c r="D5" s="9" t="s">
        <v>11</v>
      </c>
      <c r="E5" s="10" t="s">
        <v>12</v>
      </c>
      <c r="F5" s="10"/>
      <c r="G5" s="11" t="str">
        <f>HYPERLINK("mailto:brooks@oakland.edu","brooks@oakland.edu")</f>
        <v>brooks@oakland.edu</v>
      </c>
      <c r="H5" s="9" t="s">
        <v>13</v>
      </c>
      <c r="I5" s="12" t="s">
        <v>14</v>
      </c>
      <c r="J5" s="9" t="s">
        <v>15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3.0" customHeight="1">
      <c r="A6" s="1"/>
      <c r="B6" s="13" t="s">
        <v>16</v>
      </c>
      <c r="C6" s="14" t="s">
        <v>17</v>
      </c>
      <c r="D6" s="14" t="s">
        <v>18</v>
      </c>
      <c r="E6" s="15" t="s">
        <v>19</v>
      </c>
      <c r="F6" s="16"/>
      <c r="G6" s="17" t="str">
        <f>HYPERLINK("mailto:agradell@oakland.edu","agradell@oakland.edu")</f>
        <v>agradell@oakland.edu</v>
      </c>
      <c r="H6" s="14" t="s">
        <v>20</v>
      </c>
      <c r="I6" s="14"/>
      <c r="J6" s="14" t="s">
        <v>15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64.5" customHeight="1">
      <c r="A7" s="1"/>
      <c r="B7" s="18" t="s">
        <v>21</v>
      </c>
      <c r="C7" s="9" t="s">
        <v>22</v>
      </c>
      <c r="D7" s="9" t="s">
        <v>23</v>
      </c>
      <c r="E7" s="10" t="s">
        <v>24</v>
      </c>
      <c r="F7" s="10"/>
      <c r="G7" s="19" t="str">
        <f>HYPERLINK("mailto:archbold@oakland.edu","archbold@oakland.edu")</f>
        <v>archbold@oakland.edu</v>
      </c>
      <c r="H7" s="9" t="s">
        <v>25</v>
      </c>
      <c r="I7" s="9"/>
      <c r="J7" s="9" t="s">
        <v>15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66.75" customHeight="1">
      <c r="A8" s="1"/>
      <c r="B8" s="13" t="s">
        <v>26</v>
      </c>
      <c r="C8" s="14" t="s">
        <v>27</v>
      </c>
      <c r="D8" s="14" t="s">
        <v>28</v>
      </c>
      <c r="E8" s="16" t="s">
        <v>29</v>
      </c>
      <c r="F8" s="16"/>
      <c r="G8" s="17" t="str">
        <f t="shared" ref="G8:G9" si="1">HYPERLINK("mailto:delano@oakland.edu","delano@oakland.edu")</f>
        <v>delano@oakland.edu</v>
      </c>
      <c r="H8" s="14" t="s">
        <v>30</v>
      </c>
      <c r="I8" s="14" t="s">
        <v>31</v>
      </c>
      <c r="J8" s="9" t="s">
        <v>15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1.0" customHeight="1">
      <c r="A9" s="1"/>
      <c r="B9" s="20" t="s">
        <v>32</v>
      </c>
      <c r="C9" s="9" t="s">
        <v>27</v>
      </c>
      <c r="D9" s="9" t="s">
        <v>28</v>
      </c>
      <c r="E9" s="10" t="s">
        <v>29</v>
      </c>
      <c r="F9" s="10"/>
      <c r="G9" s="11" t="str">
        <f t="shared" si="1"/>
        <v>delano@oakland.edu</v>
      </c>
      <c r="H9" s="9" t="s">
        <v>33</v>
      </c>
      <c r="I9" s="9" t="s">
        <v>31</v>
      </c>
      <c r="J9" s="9" t="s">
        <v>15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51.0" customHeight="1">
      <c r="A10" s="1"/>
      <c r="B10" s="13" t="s">
        <v>34</v>
      </c>
      <c r="C10" s="14"/>
      <c r="D10" s="14"/>
      <c r="E10" s="16"/>
      <c r="F10" s="16"/>
      <c r="G10" s="17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51.0" customHeight="1">
      <c r="A11" s="1"/>
      <c r="B11" s="18" t="s">
        <v>35</v>
      </c>
      <c r="C11" s="9"/>
      <c r="D11" s="9"/>
      <c r="E11" s="10"/>
      <c r="F11" s="10"/>
      <c r="G11" s="11"/>
      <c r="H11" s="9"/>
      <c r="I11" s="9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84.75" customHeight="1">
      <c r="A12" s="1"/>
      <c r="B12" s="21" t="s">
        <v>36</v>
      </c>
      <c r="C12" s="14" t="s">
        <v>37</v>
      </c>
      <c r="D12" s="14" t="s">
        <v>23</v>
      </c>
      <c r="E12" s="16" t="s">
        <v>38</v>
      </c>
      <c r="F12" s="16"/>
      <c r="G12" s="17" t="str">
        <f>HYPERLINK("mailto:brault@oakland.edu","brault@oakland.edu")</f>
        <v>brault@oakland.edu</v>
      </c>
      <c r="H12" s="14" t="s">
        <v>39</v>
      </c>
      <c r="I12" s="14" t="s">
        <v>31</v>
      </c>
      <c r="J12" s="14" t="s">
        <v>40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1.0" customHeight="1">
      <c r="A13" s="1"/>
      <c r="B13" s="8" t="s">
        <v>41</v>
      </c>
      <c r="C13" s="9" t="s">
        <v>42</v>
      </c>
      <c r="D13" s="9" t="s">
        <v>43</v>
      </c>
      <c r="E13" s="10" t="s">
        <v>44</v>
      </c>
      <c r="F13" s="10"/>
      <c r="G13" s="11" t="str">
        <f>HYPERLINK("mailto:kdorner@oakland.du","kdorner@oakland.du")</f>
        <v>kdorner@oakland.du</v>
      </c>
      <c r="H13" s="9" t="s">
        <v>39</v>
      </c>
      <c r="I13" s="9" t="s">
        <v>31</v>
      </c>
      <c r="J13" s="9" t="s">
        <v>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5.5" customHeight="1">
      <c r="A14" s="1"/>
      <c r="B14" s="21" t="s">
        <v>45</v>
      </c>
      <c r="C14" s="14" t="s">
        <v>46</v>
      </c>
      <c r="D14" s="14" t="s">
        <v>47</v>
      </c>
      <c r="E14" s="16" t="s">
        <v>48</v>
      </c>
      <c r="F14" s="16"/>
      <c r="G14" s="17" t="str">
        <f>HYPERLINK("mailto:alef@oakland.edu","alef@oakland.edu")</f>
        <v>alef@oakland.edu</v>
      </c>
      <c r="H14" s="22">
        <v>15.0</v>
      </c>
      <c r="I14" s="14" t="s">
        <v>49</v>
      </c>
      <c r="J14" s="14" t="s">
        <v>50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"/>
      <c r="B15" s="23" t="s">
        <v>51</v>
      </c>
      <c r="C15" s="24"/>
      <c r="D15" s="24"/>
      <c r="E15" s="25"/>
      <c r="F15" s="25"/>
      <c r="G15" s="24"/>
      <c r="H15" s="24"/>
      <c r="I15" s="24"/>
      <c r="J15" s="2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68.25" customHeight="1">
      <c r="A16" s="1"/>
      <c r="B16" s="26" t="s">
        <v>52</v>
      </c>
      <c r="C16" s="27" t="s">
        <v>53</v>
      </c>
      <c r="D16" s="27" t="s">
        <v>54</v>
      </c>
      <c r="E16" s="28" t="s">
        <v>55</v>
      </c>
      <c r="F16" s="28"/>
      <c r="G16" s="29" t="str">
        <f>HYPERLINK("mailto:gesokol@oakland.edu","gesokol@oakland.edu")</f>
        <v>gesokol@oakland.edu</v>
      </c>
      <c r="H16" s="27" t="s">
        <v>39</v>
      </c>
      <c r="I16" s="27" t="s">
        <v>49</v>
      </c>
      <c r="J16" s="27" t="s">
        <v>56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68.25" customHeight="1">
      <c r="A17" s="1"/>
      <c r="B17" s="30" t="s">
        <v>57</v>
      </c>
      <c r="C17" s="27" t="s">
        <v>58</v>
      </c>
      <c r="D17" s="27" t="s">
        <v>18</v>
      </c>
      <c r="E17" s="28" t="s">
        <v>59</v>
      </c>
      <c r="F17" s="28"/>
      <c r="G17" s="29" t="str">
        <f>HYPERLINK("mailto:lewis236@oakland.du","lewis236@oakland.du")</f>
        <v>lewis236@oakland.du</v>
      </c>
      <c r="H17" s="27" t="s">
        <v>39</v>
      </c>
      <c r="I17" s="27" t="s">
        <v>31</v>
      </c>
      <c r="J17" s="27" t="s">
        <v>56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2:J2"/>
    <mergeCell ref="E4:F4"/>
  </mergeCells>
  <drawing r:id="rId1"/>
</worksheet>
</file>